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780" windowWidth="24240" windowHeight="13740" tabRatio="627"/>
  </bookViews>
  <sheets>
    <sheet name="Herren Hauptrunde" sheetId="2" r:id="rId1"/>
    <sheet name="Herren TR FERTIG" sheetId="7" r:id="rId2"/>
    <sheet name="Herren 40 HR FERTIG" sheetId="3" r:id="rId3"/>
    <sheet name="Herren 40 TR FERTIG" sheetId="8" r:id="rId4"/>
    <sheet name="Herren 50 HR FERTIG" sheetId="4" r:id="rId5"/>
    <sheet name="Herren 50 TR FERTIG" sheetId="9" r:id="rId6"/>
    <sheet name="Herren 60 HR FERTIG" sheetId="5" r:id="rId7"/>
    <sheet name="Herren 60 TR FERTIG" sheetId="10" r:id="rId8"/>
    <sheet name="Tabelle1" sheetId="1" r:id="rId9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4" i="10"/>
  <c r="H23"/>
  <c r="B20"/>
  <c r="D18"/>
  <c r="D17"/>
  <c r="H14"/>
  <c r="H13"/>
  <c r="H24" i="9"/>
  <c r="H23"/>
  <c r="B20"/>
  <c r="D18"/>
  <c r="H14"/>
  <c r="H13"/>
  <c r="H24" i="8"/>
  <c r="H23"/>
  <c r="B20"/>
  <c r="D18"/>
  <c r="D17"/>
  <c r="H14"/>
  <c r="H13"/>
  <c r="L34" i="7"/>
  <c r="L33"/>
  <c r="H30"/>
  <c r="H29"/>
  <c r="L26"/>
  <c r="L25"/>
  <c r="B24"/>
  <c r="D22"/>
  <c r="D21"/>
  <c r="L18"/>
  <c r="L17"/>
  <c r="H14"/>
  <c r="H13"/>
  <c r="L10"/>
  <c r="L9"/>
  <c r="H35" i="5"/>
  <c r="H34"/>
  <c r="L31"/>
  <c r="L30"/>
  <c r="H27"/>
  <c r="H26"/>
  <c r="P25"/>
  <c r="P23"/>
  <c r="P22"/>
  <c r="H19"/>
  <c r="H18"/>
  <c r="L15"/>
  <c r="L14"/>
  <c r="H11"/>
  <c r="H10"/>
  <c r="H49" i="4"/>
  <c r="H48"/>
  <c r="L41" s="1"/>
  <c r="P25" s="1"/>
  <c r="P29" s="1"/>
  <c r="L40"/>
  <c r="H33"/>
  <c r="H32"/>
  <c r="P24"/>
  <c r="H19"/>
  <c r="H18"/>
  <c r="L15"/>
  <c r="L14"/>
  <c r="H11"/>
  <c r="H10"/>
  <c r="H35" i="3"/>
  <c r="H34"/>
  <c r="L31"/>
  <c r="L30"/>
  <c r="H27"/>
  <c r="H26"/>
  <c r="P25"/>
  <c r="P23"/>
  <c r="P22"/>
  <c r="H19"/>
  <c r="H18"/>
  <c r="L15"/>
  <c r="L14"/>
  <c r="H11"/>
  <c r="H10"/>
  <c r="H65" i="2"/>
  <c r="H64"/>
  <c r="L61"/>
  <c r="L60"/>
  <c r="H57"/>
  <c r="H56"/>
  <c r="P53"/>
  <c r="P52"/>
  <c r="H49"/>
  <c r="H48"/>
  <c r="L45"/>
  <c r="L44"/>
  <c r="T41"/>
  <c r="H41"/>
  <c r="H40"/>
  <c r="T37"/>
  <c r="T36"/>
  <c r="H33"/>
  <c r="H32"/>
  <c r="L29"/>
  <c r="L28"/>
  <c r="H25"/>
  <c r="H24"/>
  <c r="P21"/>
  <c r="P20"/>
  <c r="H17"/>
  <c r="H16"/>
  <c r="L13"/>
  <c r="L12"/>
  <c r="H9"/>
  <c r="H8"/>
</calcChain>
</file>

<file path=xl/sharedStrings.xml><?xml version="1.0" encoding="utf-8"?>
<sst xmlns="http://schemas.openxmlformats.org/spreadsheetml/2006/main" count="596" uniqueCount="259">
  <si>
    <t>1. Runde</t>
  </si>
  <si>
    <t>Achtelfinale</t>
  </si>
  <si>
    <t>Viertelfinale</t>
  </si>
  <si>
    <t>Halbfinale</t>
  </si>
  <si>
    <t>Finale</t>
  </si>
  <si>
    <t>Match</t>
  </si>
  <si>
    <t>Name
Verein</t>
  </si>
  <si>
    <t>Ergebnis</t>
  </si>
  <si>
    <t>Turniersieger</t>
  </si>
  <si>
    <t>H-SP-2</t>
  </si>
  <si>
    <t>H-SP-7</t>
  </si>
  <si>
    <t>H-SP-10</t>
  </si>
  <si>
    <t>H-SP-14</t>
  </si>
  <si>
    <t>H-SP-15</t>
  </si>
  <si>
    <t>H-AF-1</t>
  </si>
  <si>
    <t>H-AF-8</t>
  </si>
  <si>
    <t>H-AF-7</t>
  </si>
  <si>
    <t>H-AF-6</t>
  </si>
  <si>
    <t>H-AF-5</t>
  </si>
  <si>
    <t>H-AF-4</t>
  </si>
  <si>
    <t>H-AF-3</t>
  </si>
  <si>
    <t>H-AF-2</t>
  </si>
  <si>
    <t>H-VF-1</t>
  </si>
  <si>
    <t>H-VF-4</t>
  </si>
  <si>
    <t>H-VF-3</t>
  </si>
  <si>
    <t>H-VF-2</t>
  </si>
  <si>
    <t>H-HF-1</t>
  </si>
  <si>
    <t>H-HF-2</t>
  </si>
  <si>
    <t>H-F</t>
  </si>
  <si>
    <t>45. Blautal-Doppel-Turnier
HERREN 40 HAUPTRUNDE
DUNLOP-CUP 2026</t>
  </si>
  <si>
    <t>H40-SP-1</t>
  </si>
  <si>
    <t>H40-SP-8</t>
  </si>
  <si>
    <t>H40-SP-7</t>
  </si>
  <si>
    <t>H40-SP-6</t>
  </si>
  <si>
    <t>H40-SP-5</t>
  </si>
  <si>
    <t>H40-SP-4</t>
  </si>
  <si>
    <t>H40-SP-3</t>
  </si>
  <si>
    <t>H40-SP-2</t>
  </si>
  <si>
    <t>H40-VF-1</t>
  </si>
  <si>
    <t>H40-VF-4</t>
  </si>
  <si>
    <t>H40-VF-3</t>
  </si>
  <si>
    <t>H40-VF-2</t>
  </si>
  <si>
    <t>H40-HF-1</t>
  </si>
  <si>
    <t>H40-HF-2</t>
  </si>
  <si>
    <t>H40-F</t>
  </si>
  <si>
    <t>H50-VF-1</t>
  </si>
  <si>
    <t>H50-SP-2</t>
  </si>
  <si>
    <t>H50-HF-1</t>
  </si>
  <si>
    <t>H50-VF-2</t>
  </si>
  <si>
    <t>H50-F</t>
  </si>
  <si>
    <t>H50-VF-3</t>
  </si>
  <si>
    <t>H50-HF-2</t>
  </si>
  <si>
    <t>H50-SP-7</t>
  </si>
  <si>
    <t>H50-VF-4</t>
  </si>
  <si>
    <t>45. Blautal-Doppel-Turnier
HERREN 50 HAUPTRUNDE
DUNLOP-CUP 2026</t>
  </si>
  <si>
    <t>45. Blautal-Doppel-Turnier
HERREN 60 HAUPTRUNDE
DUNLOP-CUP 2026</t>
  </si>
  <si>
    <t>H60-VF-1</t>
  </si>
  <si>
    <t>H60-SP-2</t>
  </si>
  <si>
    <t>H60-HF-1</t>
  </si>
  <si>
    <t>H60-VF-2</t>
  </si>
  <si>
    <t>H60-F</t>
  </si>
  <si>
    <t>H60-VF-3</t>
  </si>
  <si>
    <t>H60-SP-6</t>
  </si>
  <si>
    <t>H60-HF-2</t>
  </si>
  <si>
    <t>H60-SP-7</t>
  </si>
  <si>
    <t>H60-VF-4</t>
  </si>
  <si>
    <t>H60-SP-3</t>
  </si>
  <si>
    <t>H60-SP-4</t>
  </si>
  <si>
    <t>H60-SP-5</t>
  </si>
  <si>
    <t>Trostrunden-Sieger</t>
  </si>
  <si>
    <t>45. Blautal-Doppel-Turnier
HERREN TROSTRUNDE
DUNLOP-CUP 2026</t>
  </si>
  <si>
    <t>T-H40-VF-4</t>
  </si>
  <si>
    <t>T-H40-VF-1</t>
  </si>
  <si>
    <t>T-H40-VF-2</t>
  </si>
  <si>
    <t>T-H40-VF-3</t>
  </si>
  <si>
    <t>T-H40-HF-2</t>
  </si>
  <si>
    <t>T-H40-HF-1</t>
  </si>
  <si>
    <t>T-H40-F</t>
  </si>
  <si>
    <t>45. Blautal-Doppel-Turnier
HERREN 40 TROSTRUNDE
DUNLOP-CUP 2026</t>
  </si>
  <si>
    <t>45. Blautal-Doppel-Turnier
HERREN 50 TROSTRUNDE
DUNLOP-CUP 2026</t>
  </si>
  <si>
    <t>T-H50-HF-1</t>
  </si>
  <si>
    <t>T-H50-VF-2</t>
  </si>
  <si>
    <t>T-H50-F</t>
  </si>
  <si>
    <t>T-H50-VF-3</t>
  </si>
  <si>
    <t>T-H50-HF-2</t>
  </si>
  <si>
    <t>T-H50-VF-4</t>
  </si>
  <si>
    <t>45. Blautal-Doppel-Turnier
HERREN 60 TROSTRUNDE
DUNLOP-CUP 2026</t>
  </si>
  <si>
    <t>T-H60-VF-1</t>
  </si>
  <si>
    <t>T-H60-HF-1</t>
  </si>
  <si>
    <t>T-H60-VF-2</t>
  </si>
  <si>
    <t>T-H60-F</t>
  </si>
  <si>
    <t>T-H60-VF-3</t>
  </si>
  <si>
    <t>T-H60-HF-2</t>
  </si>
  <si>
    <t>T-H60-VF-4</t>
  </si>
  <si>
    <t>S</t>
  </si>
  <si>
    <t>Heigele / Wittmann
TK SSV Ulm</t>
  </si>
  <si>
    <t>Glöggler / Zaccaro
Blaubeuren / Wiblingen</t>
  </si>
  <si>
    <t>s</t>
  </si>
  <si>
    <t>V</t>
  </si>
  <si>
    <t>Strauss / Petrovic
VfB Ulm</t>
  </si>
  <si>
    <t>Hecht / Kirschig 
SG Altheim</t>
  </si>
  <si>
    <t>Klamser / Mayer 
Markbronn</t>
  </si>
  <si>
    <t>Nikovic / Stemann
Blaubeuren</t>
  </si>
  <si>
    <t>Heinrich / Stöckle
Weidenstetten / Badenhausen</t>
  </si>
  <si>
    <t xml:space="preserve">Dienel / Kampmaier
VfB Ulm </t>
  </si>
  <si>
    <t>Blacha / Flohr
Augsburg / Bobingen</t>
  </si>
  <si>
    <t>Neumahr / Weiß
TK SSV Ulm</t>
  </si>
  <si>
    <t>Lentz / Schmidt
TSV Bernstadt</t>
  </si>
  <si>
    <t>Bartosch / Weber 
SPG Blautal</t>
  </si>
  <si>
    <t xml:space="preserve">Dey / Selvan
VfL Ulm </t>
  </si>
  <si>
    <t>Mangold / Wittmann 
Feldstetten / Ingolstadt</t>
  </si>
  <si>
    <t>Lohbrunner / Wagner 
TSV Pfuhl</t>
  </si>
  <si>
    <t>Grün / Walter
Pfuhl / Berghülen</t>
  </si>
  <si>
    <t>Horn / Webel
SPG Blautal</t>
  </si>
  <si>
    <t xml:space="preserve">Nott / Spiegel
Markbronn </t>
  </si>
  <si>
    <t>Persch / Persch
VfB Ulm / Merklingen</t>
  </si>
  <si>
    <t>Schmidle / Stiller 
ESC Ulm</t>
  </si>
  <si>
    <t>Jäger / Sachs
Blaubeuren</t>
  </si>
  <si>
    <t>Pfeiffer / Schneider 
TK SSV Ulm</t>
  </si>
  <si>
    <t>Reh / Stetter
SPG Blautal / Schelklingen</t>
  </si>
  <si>
    <t>v</t>
  </si>
  <si>
    <t>Fellmeth / Noll
Auenw. / Lippoldsw.</t>
  </si>
  <si>
    <t>Böttrich / Fuchs
SPG Blautal</t>
  </si>
  <si>
    <t>Aberle / Veit
TSF Ludwigsfeld</t>
  </si>
  <si>
    <t>Brumeisl / Schmidt
Eggingen</t>
  </si>
  <si>
    <t>Kruse / Wahl
TC Langenau</t>
  </si>
  <si>
    <t>Bayer / Rueß
Schelklingen</t>
  </si>
  <si>
    <t>Mayer / Walter
SPG Blautal</t>
  </si>
  <si>
    <t>Näter / Näter
SPG Blautal</t>
  </si>
  <si>
    <t>Bräuer / Keck
Staig / Blautal</t>
  </si>
  <si>
    <t>Derer / Gängler
Langenau</t>
  </si>
  <si>
    <t>Muhr / Schauppel
VfB Ulm</t>
  </si>
  <si>
    <t>Maier / Wirtmann
SV Grimmelfingen</t>
  </si>
  <si>
    <t>Hofmann / Neuhofer
TK SSV Ulm</t>
  </si>
  <si>
    <t>Sigg / Wittmann
Blaubeuren</t>
  </si>
  <si>
    <t>Hegenauer / Sturm
Söflingen</t>
  </si>
  <si>
    <t>Frankenhauser / Späth
Langenau</t>
  </si>
  <si>
    <t>Bulenda / Schuhbaur
Einsingen</t>
  </si>
  <si>
    <t>Buschardt / Fritz 
TK SSV Ulm</t>
  </si>
  <si>
    <t>Mangold / Münzing 
Grimmelfingen / Staig</t>
  </si>
  <si>
    <t>Bayer / Bohnacker 
Schelklingen / Blaubeuren</t>
  </si>
  <si>
    <t>H-SP-4</t>
  </si>
  <si>
    <t>Klein / Kruse 
Langenau</t>
  </si>
  <si>
    <t xml:space="preserve">Avilez - Rodriguez / Braun 
VfB Ulm </t>
  </si>
  <si>
    <t xml:space="preserve">Moritz / Veit
Ludwigsfeld </t>
  </si>
  <si>
    <t>Schoch / Sing
Tennisfreunde Birkenhard</t>
  </si>
  <si>
    <t>Blümel / Haug
Söflingen</t>
  </si>
  <si>
    <t>Bucher / Puschinski 
Blautal / Gomaringen</t>
  </si>
  <si>
    <t>Guggenmos / Hartmann
Söflingen / Altusried</t>
  </si>
  <si>
    <t>Do 17h30</t>
  </si>
  <si>
    <t>T-H-AF-2</t>
  </si>
  <si>
    <t>T-H-AF-6</t>
  </si>
  <si>
    <t>T-H-AF-3</t>
  </si>
  <si>
    <t>T-H-AF-4</t>
  </si>
  <si>
    <t>T-H-AF-5</t>
  </si>
  <si>
    <t>T-H-VF-3</t>
  </si>
  <si>
    <t>T-H-VF-1</t>
  </si>
  <si>
    <t>T-H-VF-4</t>
  </si>
  <si>
    <t>T-H-VF-2</t>
  </si>
  <si>
    <t>Sa 18h20</t>
  </si>
  <si>
    <t>T-H-HF-2</t>
  </si>
  <si>
    <t>T-H-HF-1</t>
  </si>
  <si>
    <t>T-H-F</t>
  </si>
  <si>
    <t>V-H40-SP-5</t>
  </si>
  <si>
    <t>Rueß / Unfried
Schelklingen / Berghülen</t>
  </si>
  <si>
    <t>45. Blautal-Doppel-Turnier
HERREN HAUPTRUNDE
DUNLOP-CUP 2026</t>
  </si>
  <si>
    <t>Grebner / Rogg
VfB Ulm</t>
  </si>
  <si>
    <t>T-H-AF-1</t>
  </si>
  <si>
    <t>H-SP-11</t>
  </si>
  <si>
    <t xml:space="preserve">Anselment / Häfele
Ludwigsfeld </t>
  </si>
  <si>
    <t>Flammang / Weber 
TK SSv Ulm</t>
  </si>
  <si>
    <t>H60-SP-8</t>
  </si>
  <si>
    <t>Storp / Weinberger
TK SSV Ulm</t>
  </si>
  <si>
    <t>H50-SP-6</t>
  </si>
  <si>
    <t>Dey / Selvan</t>
  </si>
  <si>
    <t>6:3 / 6:1</t>
  </si>
  <si>
    <t>Bayer / Rueß</t>
  </si>
  <si>
    <t>Lentz / Schmidt</t>
  </si>
  <si>
    <t>6:3 / 6:3</t>
  </si>
  <si>
    <t>7:5 / 6:1</t>
  </si>
  <si>
    <t>6:7 / 6:1 / 10:6</t>
  </si>
  <si>
    <t>6:1 / 6:1</t>
  </si>
  <si>
    <t>6:0 / 7:5</t>
  </si>
  <si>
    <t>Flammang / Weber</t>
  </si>
  <si>
    <t>6:0 / 6:0</t>
  </si>
  <si>
    <t>Hecht / Kirschig</t>
  </si>
  <si>
    <t>Nott /Spiegel</t>
  </si>
  <si>
    <t>Mangold / Münzing</t>
  </si>
  <si>
    <t>7:5 / 2:6 / 7:5</t>
  </si>
  <si>
    <t>Maier / Wirtmann</t>
  </si>
  <si>
    <t>6:2 / 6:3</t>
  </si>
  <si>
    <t>Grebner / Rogg</t>
  </si>
  <si>
    <t>2:6 / 6:3 / 10:8</t>
  </si>
  <si>
    <t>Pfeiffer / Schneider</t>
  </si>
  <si>
    <t>6:4 / 6:2</t>
  </si>
  <si>
    <t>6:2 / 6:1</t>
  </si>
  <si>
    <t>6:0 / 6:1</t>
  </si>
  <si>
    <t>Heinrich / Stöckle</t>
  </si>
  <si>
    <t>Lohbrunner / Wagner</t>
  </si>
  <si>
    <t xml:space="preserve">Sa 10h20 </t>
  </si>
  <si>
    <t>w.o.</t>
  </si>
  <si>
    <t>Sautter  / Rueß
Bergülen / Schelklingen</t>
  </si>
  <si>
    <t>Frankenhauser / Glöggler</t>
  </si>
  <si>
    <t>Dienel / Kampmaier</t>
  </si>
  <si>
    <t>Klein / Kruse</t>
  </si>
  <si>
    <t>6:7 / 7:5 / 7:4</t>
  </si>
  <si>
    <t>Muhr / Schauppel</t>
  </si>
  <si>
    <t xml:space="preserve">Schmidle / Stiller </t>
  </si>
  <si>
    <t>Moritz / Veit</t>
  </si>
  <si>
    <t>6:0 / 6:2</t>
  </si>
  <si>
    <t>Bulenda / Schuhbaur</t>
  </si>
  <si>
    <t>6:1 / 6:3</t>
  </si>
  <si>
    <t>Persch / Persch</t>
  </si>
  <si>
    <t>6:1 / 6:0</t>
  </si>
  <si>
    <t>Böttrich / Fuchs</t>
  </si>
  <si>
    <t>Storp / Weinberger</t>
  </si>
  <si>
    <t xml:space="preserve">Bartosch / Weber </t>
  </si>
  <si>
    <t>4:6 / 7:5 / 7:5</t>
  </si>
  <si>
    <t>Hegenauer / Sturm</t>
  </si>
  <si>
    <t>6:2 / 6:2</t>
  </si>
  <si>
    <t xml:space="preserve">Bayer / Bohnacker </t>
  </si>
  <si>
    <t>Nikovic / Stemann</t>
  </si>
  <si>
    <t>6:2 / 7:5</t>
  </si>
  <si>
    <t>Rueß / Unfried</t>
  </si>
  <si>
    <t>Klamser / Mayer</t>
  </si>
  <si>
    <t>5:7 / 6:0 / 10:4</t>
  </si>
  <si>
    <t>Brumeisl / Schmidt</t>
  </si>
  <si>
    <t>3:6 / 7:5 / 7:1</t>
  </si>
  <si>
    <t>Blümel / Haug</t>
  </si>
  <si>
    <t>Buschardt / Fritz</t>
  </si>
  <si>
    <t>Kruse / Wahl</t>
  </si>
  <si>
    <t>Baumann (Reh) / Stetter</t>
  </si>
  <si>
    <t>1:6 / 6:2 / 8:6</t>
  </si>
  <si>
    <t>Jäger / Sachs</t>
  </si>
  <si>
    <t>6:2 / 6:4</t>
  </si>
  <si>
    <t>6:3 / 6:2</t>
  </si>
  <si>
    <t>6:1 / 6:4</t>
  </si>
  <si>
    <t>3:6 / 6:2 / 7:5</t>
  </si>
  <si>
    <t>4:1 w.o.</t>
  </si>
  <si>
    <t>6.3 / 6:2</t>
  </si>
  <si>
    <t>6:3 / 6:4</t>
  </si>
  <si>
    <t>6:3 / 6:0</t>
  </si>
  <si>
    <t>T-H50-VF-1</t>
  </si>
  <si>
    <t>6:4 / 7:6</t>
  </si>
  <si>
    <t>Storp / M. Anstätt (Weinberger)</t>
  </si>
  <si>
    <t>7:6 / 6:2</t>
  </si>
  <si>
    <t>6:2 / 6;0</t>
  </si>
  <si>
    <t>6:7 / 6:4</t>
  </si>
  <si>
    <t>6:4 / 6:0</t>
  </si>
  <si>
    <t>6:2 / 6:0</t>
  </si>
  <si>
    <t>2:6 / 6:4 / 10:8</t>
  </si>
  <si>
    <t>6:0 / 6:3</t>
  </si>
  <si>
    <t>6:3 / 5:7 / 10:6</t>
  </si>
  <si>
    <t>6:4 / w.o.</t>
  </si>
  <si>
    <t>6:4 / 6:3</t>
  </si>
  <si>
    <t>6:3 / 6:7</t>
  </si>
  <si>
    <t>7:5 / 6:2</t>
  </si>
  <si>
    <t>6:4 / 6:4</t>
  </si>
  <si>
    <t>Hafner / Zmroczek 
TSG Söflingen / Blaubeuren</t>
  </si>
</sst>
</file>

<file path=xl/styles.xml><?xml version="1.0" encoding="utf-8"?>
<styleSheet xmlns="http://schemas.openxmlformats.org/spreadsheetml/2006/main">
  <fonts count="50">
    <font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20"/>
      <name val="Calibri"/>
      <family val="2"/>
    </font>
    <font>
      <sz val="2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12"/>
      <name val="Calibri"/>
      <family val="2"/>
    </font>
    <font>
      <sz val="16"/>
      <color theme="1"/>
      <name val="Arial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ptos Narrow"/>
      <family val="2"/>
      <scheme val="minor"/>
    </font>
    <font>
      <sz val="22"/>
      <color theme="1"/>
      <name val="Arial"/>
      <family val="2"/>
    </font>
    <font>
      <b/>
      <sz val="22"/>
      <name val="Arial"/>
      <family val="2"/>
    </font>
    <font>
      <sz val="24"/>
      <color theme="1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36"/>
      <name val="Arial"/>
      <family val="2"/>
    </font>
    <font>
      <sz val="22"/>
      <color theme="1"/>
      <name val="Aptos Narrow"/>
      <family val="2"/>
      <scheme val="minor"/>
    </font>
    <font>
      <b/>
      <sz val="28"/>
      <name val="Arial"/>
      <family val="2"/>
    </font>
    <font>
      <sz val="28"/>
      <color theme="1"/>
      <name val="Arial"/>
      <family val="2"/>
    </font>
    <font>
      <sz val="36"/>
      <color theme="1"/>
      <name val="Arial"/>
      <family val="2"/>
    </font>
    <font>
      <sz val="28"/>
      <color theme="0"/>
      <name val="Arial"/>
      <family val="2"/>
    </font>
    <font>
      <sz val="36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  <font>
      <b/>
      <sz val="48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36"/>
      <color theme="1"/>
      <name val="Arial"/>
      <family val="2"/>
    </font>
    <font>
      <b/>
      <sz val="16"/>
      <color theme="1"/>
      <name val="Aptos Narrow"/>
      <family val="2"/>
      <scheme val="minor"/>
    </font>
    <font>
      <sz val="28"/>
      <name val="Arial"/>
      <family val="2"/>
    </font>
    <font>
      <sz val="30"/>
      <color theme="0"/>
      <name val="Arial"/>
      <family val="2"/>
    </font>
    <font>
      <sz val="30"/>
      <color theme="1"/>
      <name val="Arial"/>
      <family val="2"/>
    </font>
    <font>
      <sz val="30"/>
      <color theme="1"/>
      <name val="Aptos Narrow"/>
      <family val="2"/>
      <scheme val="minor"/>
    </font>
    <font>
      <b/>
      <sz val="32"/>
      <color theme="0"/>
      <name val="Arial"/>
      <family val="2"/>
    </font>
    <font>
      <b/>
      <sz val="32"/>
      <color theme="1"/>
      <name val="Arial"/>
      <family val="2"/>
    </font>
    <font>
      <sz val="32"/>
      <color theme="1"/>
      <name val="Arial"/>
      <family val="2"/>
    </font>
    <font>
      <b/>
      <sz val="32"/>
      <name val="Arial"/>
      <family val="2"/>
    </font>
    <font>
      <b/>
      <sz val="32"/>
      <color theme="1"/>
      <name val="Aptos Narrow"/>
      <family val="2"/>
      <scheme val="minor"/>
    </font>
    <font>
      <b/>
      <sz val="48"/>
      <name val="Arial"/>
      <family val="2"/>
    </font>
    <font>
      <sz val="24"/>
      <color theme="0"/>
      <name val="Arial"/>
      <family val="2"/>
    </font>
    <font>
      <sz val="24"/>
      <color theme="0"/>
      <name val="Aptos Narrow"/>
      <family val="2"/>
      <scheme val="minor"/>
    </font>
    <font>
      <sz val="28"/>
      <color theme="1"/>
      <name val="Aptos Narrow"/>
      <family val="2"/>
      <scheme val="minor"/>
    </font>
    <font>
      <sz val="26"/>
      <color theme="1"/>
      <name val="Arial"/>
      <family val="2"/>
    </font>
    <font>
      <sz val="26"/>
      <color theme="0"/>
      <name val="Arial"/>
      <family val="2"/>
    </font>
    <font>
      <b/>
      <sz val="36"/>
      <name val="Calibri"/>
      <family val="2"/>
    </font>
    <font>
      <sz val="36"/>
      <color theme="0"/>
      <name val="Arial"/>
      <family val="2"/>
    </font>
    <font>
      <sz val="36"/>
      <name val="Arial"/>
      <family val="2"/>
    </font>
    <font>
      <b/>
      <sz val="28"/>
      <color theme="1"/>
      <name val="Arial"/>
      <family val="2"/>
    </font>
    <font>
      <sz val="26"/>
      <name val="Arial"/>
      <family val="2"/>
    </font>
    <font>
      <sz val="4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B7D7F0"/>
      </patternFill>
    </fill>
    <fill>
      <patternFill patternType="solid">
        <fgColor rgb="FFEAF4FF"/>
      </patternFill>
    </fill>
    <fill>
      <patternFill patternType="solid">
        <fgColor rgb="FFFF006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4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7" fillId="0" borderId="0" xfId="0" applyFont="1"/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18" fillId="0" borderId="0" xfId="0" applyFont="1"/>
    <xf numFmtId="0" fontId="14" fillId="0" borderId="0" xfId="0" applyFont="1" applyAlignment="1">
      <alignment horizontal="left" vertical="center"/>
    </xf>
    <xf numFmtId="0" fontId="5" fillId="0" borderId="0" xfId="0" applyFont="1"/>
    <xf numFmtId="0" fontId="20" fillId="3" borderId="16" xfId="0" applyFont="1" applyFill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center"/>
    </xf>
    <xf numFmtId="0" fontId="22" fillId="3" borderId="10" xfId="0" applyFont="1" applyFill="1" applyBorder="1" applyAlignment="1" applyProtection="1">
      <alignment horizontal="left" vertical="center" wrapText="1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3" borderId="10" xfId="0" applyFont="1" applyFill="1" applyBorder="1" applyAlignment="1" applyProtection="1">
      <alignment horizontal="left" vertical="center" wrapText="1"/>
      <protection locked="0"/>
    </xf>
    <xf numFmtId="0" fontId="20" fillId="0" borderId="11" xfId="0" applyFont="1" applyBorder="1" applyAlignment="1" applyProtection="1">
      <alignment horizontal="center" vertical="center"/>
      <protection locked="0"/>
    </xf>
    <xf numFmtId="0" fontId="23" fillId="0" borderId="0" xfId="0" applyFont="1"/>
    <xf numFmtId="0" fontId="21" fillId="0" borderId="0" xfId="0" applyFont="1"/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1" fillId="0" borderId="0" xfId="0" applyFont="1" applyAlignment="1" applyProtection="1">
      <alignment horizontal="center" vertical="center"/>
      <protection locked="0"/>
    </xf>
    <xf numFmtId="0" fontId="20" fillId="0" borderId="0" xfId="0" applyFont="1"/>
    <xf numFmtId="0" fontId="19" fillId="0" borderId="0" xfId="0" applyFont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20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20" fillId="3" borderId="11" xfId="0" applyFont="1" applyFill="1" applyBorder="1" applyAlignment="1">
      <alignment horizontal="left" vertical="center" wrapText="1"/>
    </xf>
    <xf numFmtId="0" fontId="17" fillId="2" borderId="0" xfId="0" applyFont="1" applyFill="1"/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9" fillId="3" borderId="10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  <xf numFmtId="0" fontId="30" fillId="3" borderId="10" xfId="0" applyFont="1" applyFill="1" applyBorder="1" applyAlignment="1" applyProtection="1">
      <alignment horizontal="left" vertical="center" wrapText="1"/>
      <protection locked="0"/>
    </xf>
    <xf numFmtId="0" fontId="30" fillId="0" borderId="11" xfId="0" applyFont="1" applyBorder="1" applyAlignment="1" applyProtection="1">
      <alignment horizontal="center" vertical="center"/>
      <protection locked="0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15" xfId="0" applyFont="1" applyBorder="1" applyAlignment="1">
      <alignment horizontal="center" vertical="center"/>
    </xf>
    <xf numFmtId="0" fontId="31" fillId="3" borderId="16" xfId="0" applyFont="1" applyFill="1" applyBorder="1" applyAlignment="1">
      <alignment horizontal="left" vertical="center" wrapText="1"/>
    </xf>
    <xf numFmtId="0" fontId="31" fillId="0" borderId="16" xfId="0" applyFont="1" applyBorder="1" applyAlignment="1" applyProtection="1">
      <alignment horizontal="center" vertical="center"/>
      <protection locked="0"/>
    </xf>
    <xf numFmtId="0" fontId="31" fillId="3" borderId="10" xfId="0" applyFont="1" applyFill="1" applyBorder="1" applyAlignment="1" applyProtection="1">
      <alignment horizontal="left" vertical="center" wrapText="1"/>
      <protection locked="0"/>
    </xf>
    <xf numFmtId="0" fontId="31" fillId="0" borderId="11" xfId="0" applyFont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1" fillId="0" borderId="10" xfId="0" applyFont="1" applyBorder="1" applyAlignment="1" applyProtection="1">
      <alignment horizontal="center" vertical="center"/>
      <protection locked="0"/>
    </xf>
    <xf numFmtId="0" fontId="31" fillId="3" borderId="11" xfId="0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Border="1" applyAlignment="1" applyProtection="1">
      <alignment horizontal="center" vertical="center"/>
      <protection locked="0"/>
    </xf>
    <xf numFmtId="0" fontId="31" fillId="3" borderId="11" xfId="0" applyFont="1" applyFill="1" applyBorder="1" applyAlignment="1">
      <alignment horizontal="left" vertical="center" wrapText="1"/>
    </xf>
    <xf numFmtId="0" fontId="30" fillId="0" borderId="10" xfId="0" applyFont="1" applyBorder="1" applyAlignment="1" applyProtection="1">
      <alignment horizontal="center" vertical="center"/>
      <protection locked="0"/>
    </xf>
    <xf numFmtId="0" fontId="30" fillId="3" borderId="11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2" fillId="0" borderId="18" xfId="0" applyFont="1" applyBorder="1" applyAlignment="1" applyProtection="1">
      <alignment horizontal="center" vertical="center"/>
      <protection locked="0"/>
    </xf>
    <xf numFmtId="0" fontId="32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21" fillId="0" borderId="10" xfId="0" applyFont="1" applyBorder="1" applyAlignment="1" applyProtection="1">
      <alignment horizontal="center" vertical="center"/>
      <protection locked="0"/>
    </xf>
    <xf numFmtId="0" fontId="21" fillId="3" borderId="11" xfId="0" applyFont="1" applyFill="1" applyBorder="1" applyAlignment="1" applyProtection="1">
      <alignment horizontal="left" vertical="center" wrapText="1"/>
      <protection locked="0"/>
    </xf>
    <xf numFmtId="0" fontId="21" fillId="3" borderId="11" xfId="0" applyFont="1" applyFill="1" applyBorder="1" applyAlignment="1">
      <alignment horizontal="left" vertical="center" wrapText="1"/>
    </xf>
    <xf numFmtId="0" fontId="21" fillId="0" borderId="18" xfId="0" applyFont="1" applyBorder="1" applyAlignment="1" applyProtection="1">
      <alignment horizontal="center" vertical="center"/>
      <protection locked="0"/>
    </xf>
    <xf numFmtId="0" fontId="39" fillId="3" borderId="10" xfId="0" applyFont="1" applyFill="1" applyBorder="1" applyAlignment="1" applyProtection="1">
      <alignment horizontal="left" vertical="center" wrapText="1"/>
      <protection locked="0"/>
    </xf>
    <xf numFmtId="0" fontId="39" fillId="0" borderId="11" xfId="0" applyFont="1" applyBorder="1" applyAlignment="1" applyProtection="1">
      <alignment horizontal="center" vertical="center"/>
      <protection locked="0"/>
    </xf>
    <xf numFmtId="0" fontId="14" fillId="3" borderId="10" xfId="0" applyFont="1" applyFill="1" applyBorder="1" applyAlignment="1">
      <alignment horizontal="left" vertical="center" wrapText="1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3" borderId="10" xfId="0" applyFont="1" applyFill="1" applyBorder="1" applyAlignment="1" applyProtection="1">
      <alignment horizontal="left" vertical="center" wrapText="1"/>
      <protection locked="0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3" borderId="16" xfId="0" applyFont="1" applyFill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40" fillId="0" borderId="11" xfId="0" applyFont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>
      <alignment horizontal="left" vertical="center" wrapText="1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left" vertical="center" wrapText="1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center" vertical="center"/>
    </xf>
    <xf numFmtId="0" fontId="41" fillId="3" borderId="16" xfId="0" applyFont="1" applyFill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42" fillId="0" borderId="0" xfId="0" applyFont="1" applyAlignment="1" applyProtection="1">
      <alignment horizontal="center" vertical="center"/>
      <protection locked="0"/>
    </xf>
    <xf numFmtId="0" fontId="42" fillId="0" borderId="0" xfId="0" applyFont="1" applyAlignment="1">
      <alignment horizontal="left" vertical="center"/>
    </xf>
    <xf numFmtId="0" fontId="43" fillId="0" borderId="10" xfId="0" applyFont="1" applyBorder="1" applyAlignment="1" applyProtection="1">
      <alignment horizontal="center" vertical="center"/>
      <protection locked="0"/>
    </xf>
    <xf numFmtId="0" fontId="42" fillId="3" borderId="11" xfId="0" applyFont="1" applyFill="1" applyBorder="1" applyAlignment="1" applyProtection="1">
      <alignment horizontal="left" vertical="center" wrapText="1"/>
      <protection locked="0"/>
    </xf>
    <xf numFmtId="0" fontId="42" fillId="0" borderId="10" xfId="0" applyFont="1" applyBorder="1" applyAlignment="1" applyProtection="1">
      <alignment horizontal="center" vertical="center"/>
      <protection locked="0"/>
    </xf>
    <xf numFmtId="0" fontId="42" fillId="3" borderId="11" xfId="0" applyFont="1" applyFill="1" applyBorder="1" applyAlignment="1">
      <alignment horizontal="left" vertical="center" wrapText="1"/>
    </xf>
    <xf numFmtId="0" fontId="42" fillId="0" borderId="0" xfId="0" applyFont="1" applyAlignment="1" applyProtection="1">
      <alignment horizontal="left" vertical="center"/>
      <protection locked="0"/>
    </xf>
    <xf numFmtId="0" fontId="42" fillId="0" borderId="18" xfId="0" applyFont="1" applyBorder="1" applyAlignment="1" applyProtection="1">
      <alignment horizontal="center" vertical="center"/>
      <protection locked="0"/>
    </xf>
    <xf numFmtId="0" fontId="43" fillId="3" borderId="11" xfId="0" applyFont="1" applyFill="1" applyBorder="1" applyAlignment="1" applyProtection="1">
      <alignment horizontal="left" vertical="center" wrapText="1"/>
      <protection locked="0"/>
    </xf>
    <xf numFmtId="0" fontId="4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center" vertical="center"/>
      <protection locked="0"/>
    </xf>
    <xf numFmtId="0" fontId="45" fillId="0" borderId="10" xfId="0" applyFont="1" applyBorder="1" applyAlignment="1" applyProtection="1">
      <alignment horizontal="center" vertical="center"/>
      <protection locked="0"/>
    </xf>
    <xf numFmtId="0" fontId="46" fillId="3" borderId="11" xfId="0" applyFont="1" applyFill="1" applyBorder="1" applyAlignment="1" applyProtection="1">
      <alignment horizontal="left" vertical="center" wrapText="1"/>
      <protection locked="0"/>
    </xf>
    <xf numFmtId="0" fontId="45" fillId="3" borderId="11" xfId="0" applyFont="1" applyFill="1" applyBorder="1" applyAlignment="1" applyProtection="1">
      <alignment horizontal="left" vertical="center" wrapText="1"/>
      <protection locked="0"/>
    </xf>
    <xf numFmtId="0" fontId="33" fillId="3" borderId="10" xfId="0" applyFont="1" applyFill="1" applyBorder="1" applyAlignment="1" applyProtection="1">
      <alignment horizontal="left" vertical="center" wrapText="1"/>
      <protection locked="0"/>
    </xf>
    <xf numFmtId="0" fontId="33" fillId="0" borderId="11" xfId="0" applyFont="1" applyBorder="1" applyAlignment="1" applyProtection="1">
      <alignment horizontal="center" vertical="center"/>
      <protection locked="0"/>
    </xf>
    <xf numFmtId="0" fontId="34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7" fillId="0" borderId="0" xfId="0" applyFont="1" applyAlignment="1">
      <alignment horizontal="center" vertical="center"/>
    </xf>
    <xf numFmtId="0" fontId="26" fillId="0" borderId="0" xfId="0" applyFont="1"/>
    <xf numFmtId="0" fontId="34" fillId="3" borderId="16" xfId="0" applyFont="1" applyFill="1" applyBorder="1" applyAlignment="1">
      <alignment horizontal="left" vertical="center" wrapText="1"/>
    </xf>
    <xf numFmtId="0" fontId="34" fillId="0" borderId="16" xfId="0" applyFont="1" applyBorder="1" applyAlignment="1" applyProtection="1">
      <alignment horizontal="center" vertical="center"/>
      <protection locked="0"/>
    </xf>
    <xf numFmtId="0" fontId="34" fillId="3" borderId="10" xfId="0" applyFont="1" applyFill="1" applyBorder="1" applyAlignment="1" applyProtection="1">
      <alignment horizontal="left" vertical="center" wrapText="1"/>
      <protection locked="0"/>
    </xf>
    <xf numFmtId="0" fontId="34" fillId="0" borderId="11" xfId="0" applyFont="1" applyBorder="1" applyAlignment="1" applyProtection="1">
      <alignment horizontal="center" vertical="center"/>
      <protection locked="0"/>
    </xf>
    <xf numFmtId="0" fontId="34" fillId="0" borderId="15" xfId="0" applyFont="1" applyBorder="1" applyAlignment="1">
      <alignment horizontal="center" vertical="center"/>
    </xf>
    <xf numFmtId="0" fontId="47" fillId="3" borderId="16" xfId="0" applyFont="1" applyFill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center" vertical="center"/>
      <protection locked="0"/>
    </xf>
    <xf numFmtId="0" fontId="28" fillId="0" borderId="0" xfId="0" applyFont="1" applyAlignment="1">
      <alignment horizontal="left" vertical="center"/>
    </xf>
    <xf numFmtId="0" fontId="28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>
      <alignment horizontal="left" vertical="center"/>
    </xf>
    <xf numFmtId="0" fontId="27" fillId="0" borderId="10" xfId="0" applyFont="1" applyBorder="1" applyAlignment="1" applyProtection="1">
      <alignment horizontal="center" vertical="center"/>
      <protection locked="0"/>
    </xf>
    <xf numFmtId="0" fontId="27" fillId="3" borderId="11" xfId="0" applyFont="1" applyFill="1" applyBorder="1" applyAlignment="1" applyProtection="1">
      <alignment horizontal="left" vertical="center" wrapText="1"/>
      <protection locked="0"/>
    </xf>
    <xf numFmtId="0" fontId="27" fillId="3" borderId="11" xfId="0" applyFont="1" applyFill="1" applyBorder="1" applyAlignment="1">
      <alignment horizontal="left" vertical="center" wrapText="1"/>
    </xf>
    <xf numFmtId="0" fontId="27" fillId="0" borderId="18" xfId="0" applyFont="1" applyBorder="1" applyAlignment="1" applyProtection="1">
      <alignment horizontal="center" vertical="center"/>
      <protection locked="0"/>
    </xf>
    <xf numFmtId="0" fontId="47" fillId="0" borderId="10" xfId="0" applyFont="1" applyBorder="1" applyAlignment="1" applyProtection="1">
      <alignment horizontal="center" vertical="center"/>
      <protection locked="0"/>
    </xf>
    <xf numFmtId="0" fontId="36" fillId="0" borderId="11" xfId="0" applyFont="1" applyBorder="1" applyAlignment="1" applyProtection="1">
      <alignment horizontal="center" vertical="center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0" fontId="48" fillId="0" borderId="1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39" fillId="0" borderId="9" xfId="0" applyFont="1" applyBorder="1" applyAlignment="1" applyProtection="1">
      <alignment horizontal="center" vertical="center"/>
      <protection locked="0"/>
    </xf>
    <xf numFmtId="0" fontId="39" fillId="0" borderId="12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4" fillId="4" borderId="13" xfId="0" applyFont="1" applyFill="1" applyBorder="1" applyAlignment="1" applyProtection="1">
      <alignment horizontal="center" vertical="center"/>
      <protection locked="0"/>
    </xf>
    <xf numFmtId="0" fontId="14" fillId="4" borderId="12" xfId="0" applyFont="1" applyFill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4" borderId="9" xfId="0" applyFont="1" applyFill="1" applyBorder="1" applyAlignment="1" applyProtection="1">
      <alignment horizontal="center" vertical="center"/>
      <protection locked="0"/>
    </xf>
    <xf numFmtId="0" fontId="39" fillId="9" borderId="9" xfId="0" applyFont="1" applyFill="1" applyBorder="1" applyAlignment="1" applyProtection="1">
      <alignment horizontal="center" vertical="center"/>
      <protection locked="0"/>
    </xf>
    <xf numFmtId="0" fontId="39" fillId="9" borderId="12" xfId="0" applyFont="1" applyFill="1" applyBorder="1" applyAlignment="1" applyProtection="1">
      <alignment horizontal="center" vertical="center"/>
      <protection locked="0"/>
    </xf>
    <xf numFmtId="0" fontId="41" fillId="0" borderId="9" xfId="0" applyFont="1" applyBorder="1" applyAlignment="1" applyProtection="1">
      <alignment horizontal="center" vertical="center"/>
      <protection locked="0"/>
    </xf>
    <xf numFmtId="0" fontId="41" fillId="0" borderId="12" xfId="0" applyFont="1" applyBorder="1" applyAlignment="1" applyProtection="1">
      <alignment horizontal="center" vertical="center"/>
      <protection locked="0"/>
    </xf>
    <xf numFmtId="0" fontId="40" fillId="0" borderId="9" xfId="0" applyFont="1" applyBorder="1" applyAlignment="1" applyProtection="1">
      <alignment horizontal="center" vertical="center"/>
      <protection locked="0"/>
    </xf>
    <xf numFmtId="0" fontId="40" fillId="0" borderId="1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4" borderId="13" xfId="0" applyFont="1" applyFill="1" applyBorder="1" applyAlignment="1" applyProtection="1">
      <alignment horizontal="center" vertical="center"/>
      <protection locked="0"/>
    </xf>
    <xf numFmtId="0" fontId="5" fillId="4" borderId="12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7" fillId="4" borderId="4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41" fillId="4" borderId="13" xfId="0" applyFont="1" applyFill="1" applyBorder="1" applyAlignment="1" applyProtection="1">
      <alignment horizontal="center" vertical="center"/>
      <protection locked="0"/>
    </xf>
    <xf numFmtId="0" fontId="41" fillId="4" borderId="12" xfId="0" applyFont="1" applyFill="1" applyBorder="1" applyAlignment="1" applyProtection="1">
      <alignment horizontal="center" vertical="center"/>
      <protection locked="0"/>
    </xf>
    <xf numFmtId="22" fontId="5" fillId="0" borderId="9" xfId="0" applyNumberFormat="1" applyFont="1" applyBorder="1" applyAlignment="1" applyProtection="1">
      <alignment horizontal="center" vertical="center"/>
      <protection locked="0"/>
    </xf>
    <xf numFmtId="0" fontId="42" fillId="0" borderId="9" xfId="0" applyFont="1" applyBorder="1" applyAlignment="1" applyProtection="1">
      <alignment horizontal="center" vertical="center"/>
      <protection locked="0"/>
    </xf>
    <xf numFmtId="0" fontId="42" fillId="0" borderId="12" xfId="0" applyFont="1" applyBorder="1" applyAlignment="1" applyProtection="1">
      <alignment horizontal="center" vertical="center"/>
      <protection locked="0"/>
    </xf>
    <xf numFmtId="0" fontId="42" fillId="4" borderId="9" xfId="0" applyFont="1" applyFill="1" applyBorder="1" applyAlignment="1" applyProtection="1">
      <alignment horizontal="center" vertical="center"/>
      <protection locked="0"/>
    </xf>
    <xf numFmtId="0" fontId="42" fillId="4" borderId="12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3" fillId="0" borderId="12" xfId="0" applyFont="1" applyBorder="1" applyAlignment="1" applyProtection="1">
      <alignment horizontal="center" vertical="center"/>
      <protection locked="0"/>
    </xf>
    <xf numFmtId="0" fontId="42" fillId="4" borderId="19" xfId="0" applyFont="1" applyFill="1" applyBorder="1" applyAlignment="1" applyProtection="1">
      <alignment horizontal="center" vertical="center"/>
      <protection locked="0"/>
    </xf>
    <xf numFmtId="0" fontId="42" fillId="4" borderId="6" xfId="0" applyFont="1" applyFill="1" applyBorder="1" applyAlignment="1" applyProtection="1">
      <alignment horizontal="center" vertical="center"/>
      <protection locked="0"/>
    </xf>
    <xf numFmtId="0" fontId="17" fillId="8" borderId="0" xfId="0" applyFont="1" applyFill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43" fillId="0" borderId="13" xfId="0" applyFont="1" applyBorder="1" applyAlignment="1" applyProtection="1">
      <alignment horizontal="center" vertical="center"/>
      <protection locked="0"/>
    </xf>
    <xf numFmtId="0" fontId="43" fillId="0" borderId="9" xfId="0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center"/>
    </xf>
    <xf numFmtId="0" fontId="30" fillId="9" borderId="13" xfId="0" applyFont="1" applyFill="1" applyBorder="1" applyAlignment="1" applyProtection="1">
      <alignment horizontal="center" vertical="center"/>
      <protection locked="0"/>
    </xf>
    <xf numFmtId="0" fontId="30" fillId="9" borderId="12" xfId="0" applyFont="1" applyFill="1" applyBorder="1" applyAlignment="1" applyProtection="1">
      <alignment horizontal="center" vertical="center"/>
      <protection locked="0"/>
    </xf>
    <xf numFmtId="0" fontId="30" fillId="0" borderId="9" xfId="0" applyFont="1" applyBorder="1" applyAlignment="1" applyProtection="1">
      <alignment horizontal="center" vertical="center"/>
      <protection locked="0"/>
    </xf>
    <xf numFmtId="0" fontId="30" fillId="0" borderId="12" xfId="0" applyFont="1" applyBorder="1" applyAlignment="1" applyProtection="1">
      <alignment horizontal="center" vertical="center"/>
      <protection locked="0"/>
    </xf>
    <xf numFmtId="0" fontId="31" fillId="5" borderId="13" xfId="0" applyFont="1" applyFill="1" applyBorder="1" applyAlignment="1" applyProtection="1">
      <alignment horizontal="center" vertical="center"/>
      <protection locked="0"/>
    </xf>
    <xf numFmtId="0" fontId="31" fillId="5" borderId="12" xfId="0" applyFont="1" applyFill="1" applyBorder="1" applyAlignment="1" applyProtection="1">
      <alignment horizontal="center" vertical="center"/>
      <protection locked="0"/>
    </xf>
    <xf numFmtId="0" fontId="31" fillId="0" borderId="9" xfId="0" applyFont="1" applyBorder="1" applyAlignment="1" applyProtection="1">
      <alignment horizontal="center" vertical="center"/>
      <protection locked="0"/>
    </xf>
    <xf numFmtId="0" fontId="31" fillId="0" borderId="12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17" fillId="5" borderId="4" xfId="0" applyFont="1" applyFill="1" applyBorder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20" fillId="5" borderId="13" xfId="0" applyFont="1" applyFill="1" applyBorder="1" applyAlignment="1" applyProtection="1">
      <alignment horizontal="center" vertical="center"/>
      <protection locked="0"/>
    </xf>
    <xf numFmtId="0" fontId="20" fillId="5" borderId="12" xfId="0" applyFont="1" applyFill="1" applyBorder="1" applyAlignment="1" applyProtection="1">
      <alignment horizontal="center" vertical="center"/>
      <protection locked="0"/>
    </xf>
    <xf numFmtId="0" fontId="30" fillId="9" borderId="9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31" fillId="5" borderId="9" xfId="0" applyFont="1" applyFill="1" applyBorder="1" applyAlignment="1" applyProtection="1">
      <alignment horizontal="center" vertical="center"/>
      <protection locked="0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2" fillId="0" borderId="13" xfId="0" applyFont="1" applyBorder="1" applyAlignment="1" applyProtection="1">
      <alignment horizontal="center" vertical="center"/>
      <protection locked="0"/>
    </xf>
    <xf numFmtId="0" fontId="22" fillId="0" borderId="12" xfId="0" applyFont="1" applyBorder="1" applyAlignment="1" applyProtection="1">
      <alignment horizontal="center" vertical="center"/>
      <protection locked="0"/>
    </xf>
    <xf numFmtId="0" fontId="22" fillId="0" borderId="9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0" fillId="6" borderId="13" xfId="0" applyFont="1" applyFill="1" applyBorder="1" applyAlignment="1" applyProtection="1">
      <alignment horizontal="center" vertical="center"/>
      <protection locked="0"/>
    </xf>
    <xf numFmtId="0" fontId="20" fillId="6" borderId="12" xfId="0" applyFont="1" applyFill="1" applyBorder="1" applyAlignment="1" applyProtection="1">
      <alignment horizontal="center" vertical="center"/>
      <protection locked="0"/>
    </xf>
    <xf numFmtId="0" fontId="17" fillId="6" borderId="4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45" fillId="0" borderId="9" xfId="0" applyFont="1" applyBorder="1" applyAlignment="1" applyProtection="1">
      <alignment horizontal="center" vertical="center"/>
      <protection locked="0"/>
    </xf>
    <xf numFmtId="0" fontId="45" fillId="0" borderId="12" xfId="0" applyFont="1" applyBorder="1" applyAlignment="1" applyProtection="1">
      <alignment horizontal="center" vertical="center"/>
      <protection locked="0"/>
    </xf>
    <xf numFmtId="0" fontId="45" fillId="9" borderId="9" xfId="0" applyFont="1" applyFill="1" applyBorder="1" applyAlignment="1" applyProtection="1">
      <alignment horizontal="center" vertical="center"/>
      <protection locked="0"/>
    </xf>
    <xf numFmtId="0" fontId="45" fillId="9" borderId="12" xfId="0" applyFont="1" applyFill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0" fontId="24" fillId="0" borderId="4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4" fillId="0" borderId="5" xfId="0" applyFont="1" applyBorder="1" applyAlignment="1" applyProtection="1">
      <alignment horizontal="center" vertical="center" wrapText="1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2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6" borderId="9" xfId="0" applyFont="1" applyFill="1" applyBorder="1" applyAlignment="1" applyProtection="1">
      <alignment horizontal="center" vertical="center"/>
      <protection locked="0"/>
    </xf>
    <xf numFmtId="0" fontId="21" fillId="6" borderId="12" xfId="0" applyFont="1" applyFill="1" applyBorder="1" applyAlignment="1" applyProtection="1">
      <alignment horizontal="center" vertical="center"/>
      <protection locked="0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34" fillId="7" borderId="13" xfId="0" applyFont="1" applyFill="1" applyBorder="1" applyAlignment="1" applyProtection="1">
      <alignment horizontal="center" vertical="center"/>
      <protection locked="0"/>
    </xf>
    <xf numFmtId="0" fontId="34" fillId="7" borderId="12" xfId="0" applyFont="1" applyFill="1" applyBorder="1" applyAlignment="1" applyProtection="1">
      <alignment horizontal="center" vertical="center"/>
      <protection locked="0"/>
    </xf>
    <xf numFmtId="0" fontId="34" fillId="0" borderId="9" xfId="0" applyFont="1" applyBorder="1" applyAlignment="1" applyProtection="1">
      <alignment horizontal="center" vertical="center"/>
      <protection locked="0"/>
    </xf>
    <xf numFmtId="0" fontId="34" fillId="0" borderId="12" xfId="0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3" fillId="0" borderId="13" xfId="0" applyFont="1" applyBorder="1" applyAlignment="1" applyProtection="1">
      <alignment horizontal="center" vertical="center"/>
      <protection locked="0"/>
    </xf>
    <xf numFmtId="0" fontId="33" fillId="0" borderId="12" xfId="0" applyFont="1" applyBorder="1" applyAlignment="1" applyProtection="1">
      <alignment horizontal="center" vertical="center"/>
      <protection locked="0"/>
    </xf>
    <xf numFmtId="0" fontId="33" fillId="0" borderId="9" xfId="0" applyFont="1" applyBorder="1" applyAlignment="1" applyProtection="1">
      <alignment horizontal="center" vertical="center"/>
      <protection locked="0"/>
    </xf>
    <xf numFmtId="0" fontId="36" fillId="7" borderId="13" xfId="0" applyFont="1" applyFill="1" applyBorder="1" applyAlignment="1" applyProtection="1">
      <alignment horizontal="center" vertical="center"/>
      <protection locked="0"/>
    </xf>
    <xf numFmtId="0" fontId="36" fillId="7" borderId="12" xfId="0" applyFont="1" applyFill="1" applyBorder="1" applyAlignment="1" applyProtection="1">
      <alignment horizontal="center" vertical="center"/>
      <protection locked="0"/>
    </xf>
    <xf numFmtId="0" fontId="47" fillId="0" borderId="9" xfId="0" applyFont="1" applyBorder="1" applyAlignment="1" applyProtection="1">
      <alignment horizontal="center" vertical="center"/>
      <protection locked="0"/>
    </xf>
    <xf numFmtId="0" fontId="47" fillId="0" borderId="12" xfId="0" applyFont="1" applyBorder="1" applyAlignment="1" applyProtection="1">
      <alignment horizontal="center" vertical="center"/>
      <protection locked="0"/>
    </xf>
    <xf numFmtId="0" fontId="17" fillId="7" borderId="4" xfId="0" applyFont="1" applyFill="1" applyBorder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27" fillId="0" borderId="9" xfId="0" applyFont="1" applyBorder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/>
      <protection locked="0"/>
    </xf>
    <xf numFmtId="0" fontId="27" fillId="7" borderId="9" xfId="0" applyFont="1" applyFill="1" applyBorder="1" applyAlignment="1" applyProtection="1">
      <alignment horizontal="center" vertical="center"/>
      <protection locked="0"/>
    </xf>
    <xf numFmtId="0" fontId="27" fillId="7" borderId="12" xfId="0" applyFont="1" applyFill="1" applyBorder="1" applyAlignment="1" applyProtection="1">
      <alignment horizontal="center" vertical="center"/>
      <protection locked="0"/>
    </xf>
    <xf numFmtId="0" fontId="38" fillId="7" borderId="1" xfId="0" applyFont="1" applyFill="1" applyBorder="1" applyAlignment="1">
      <alignment horizontal="center" vertical="center"/>
    </xf>
    <xf numFmtId="0" fontId="38" fillId="7" borderId="2" xfId="0" applyFont="1" applyFill="1" applyBorder="1" applyAlignment="1">
      <alignment horizontal="center" vertical="center"/>
    </xf>
    <xf numFmtId="0" fontId="38" fillId="7" borderId="3" xfId="0" applyFont="1" applyFill="1" applyBorder="1" applyAlignment="1">
      <alignment horizontal="center" vertical="center"/>
    </xf>
    <xf numFmtId="0" fontId="25" fillId="7" borderId="6" xfId="0" applyFont="1" applyFill="1" applyBorder="1" applyAlignment="1">
      <alignment horizontal="center" vertical="center"/>
    </xf>
    <xf numFmtId="0" fontId="25" fillId="7" borderId="7" xfId="0" applyFont="1" applyFill="1" applyBorder="1" applyAlignment="1">
      <alignment horizontal="center" vertical="center"/>
    </xf>
    <xf numFmtId="0" fontId="25" fillId="7" borderId="8" xfId="0" applyFont="1" applyFill="1" applyBorder="1" applyAlignment="1">
      <alignment horizontal="center" vertical="center"/>
    </xf>
    <xf numFmtId="0" fontId="49" fillId="5" borderId="4" xfId="0" applyFont="1" applyFill="1" applyBorder="1" applyAlignment="1">
      <alignment horizontal="center" vertical="center"/>
    </xf>
    <xf numFmtId="0" fontId="49" fillId="5" borderId="0" xfId="0" applyFont="1" applyFill="1" applyAlignment="1">
      <alignment horizontal="center" vertical="center"/>
    </xf>
    <xf numFmtId="0" fontId="25" fillId="6" borderId="6" xfId="0" applyFont="1" applyFill="1" applyBorder="1" applyAlignment="1">
      <alignment horizontal="center" vertical="center"/>
    </xf>
    <xf numFmtId="0" fontId="25" fillId="6" borderId="7" xfId="0" applyFont="1" applyFill="1" applyBorder="1" applyAlignment="1">
      <alignment horizontal="center" vertical="center"/>
    </xf>
    <xf numFmtId="0" fontId="25" fillId="6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6" borderId="4" xfId="0" applyFont="1" applyFill="1" applyBorder="1" applyAlignment="1">
      <alignment horizontal="center" vertical="center"/>
    </xf>
    <xf numFmtId="0" fontId="27" fillId="6" borderId="0" xfId="0" applyFont="1" applyFill="1" applyAlignment="1">
      <alignment horizontal="center" vertical="center"/>
    </xf>
    <xf numFmtId="0" fontId="23" fillId="4" borderId="4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1869282</xdr:colOff>
      <xdr:row>0</xdr:row>
      <xdr:rowOff>119063</xdr:rowOff>
    </xdr:from>
    <xdr:ext cx="2931795" cy="1453243"/>
    <xdr:pic>
      <xdr:nvPicPr>
        <xdr:cNvPr id="2" name="Grafik 15">
          <a:extLst>
            <a:ext uri="{FF2B5EF4-FFF2-40B4-BE49-F238E27FC236}">
              <a16:creationId xmlns="" xmlns:a16="http://schemas.microsoft.com/office/drawing/2014/main" id="{3B62BDAD-8A38-4F58-92E6-43295EFEC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95432" y="119063"/>
          <a:ext cx="2931795" cy="1453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190502</xdr:colOff>
      <xdr:row>0</xdr:row>
      <xdr:rowOff>35717</xdr:rowOff>
    </xdr:from>
    <xdr:to>
      <xdr:col>3</xdr:col>
      <xdr:colOff>2214700</xdr:colOff>
      <xdr:row>2</xdr:row>
      <xdr:rowOff>380999</xdr:rowOff>
    </xdr:to>
    <xdr:pic>
      <xdr:nvPicPr>
        <xdr:cNvPr id="3" name="Grafik 2">
          <a:extLst>
            <a:ext uri="{FF2B5EF4-FFF2-40B4-BE49-F238E27FC236}">
              <a16:creationId xmlns="" xmlns:a16="http://schemas.microsoft.com/office/drawing/2014/main" id="{2D157109-9C94-41D8-890B-D2D28797B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2" y="35717"/>
          <a:ext cx="4385100" cy="14311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534181</xdr:colOff>
      <xdr:row>0</xdr:row>
      <xdr:rowOff>119064</xdr:rowOff>
    </xdr:from>
    <xdr:ext cx="2931795" cy="1453243"/>
    <xdr:pic>
      <xdr:nvPicPr>
        <xdr:cNvPr id="2" name="Grafik 15">
          <a:extLst>
            <a:ext uri="{FF2B5EF4-FFF2-40B4-BE49-F238E27FC236}">
              <a16:creationId xmlns="" xmlns:a16="http://schemas.microsoft.com/office/drawing/2014/main" id="{30D36002-A704-4412-9318-53BAEE7D3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12131" y="119064"/>
          <a:ext cx="2931795" cy="1453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190503</xdr:colOff>
      <xdr:row>0</xdr:row>
      <xdr:rowOff>35718</xdr:rowOff>
    </xdr:from>
    <xdr:to>
      <xdr:col>3</xdr:col>
      <xdr:colOff>923925</xdr:colOff>
      <xdr:row>2</xdr:row>
      <xdr:rowOff>435550</xdr:rowOff>
    </xdr:to>
    <xdr:pic>
      <xdr:nvPicPr>
        <xdr:cNvPr id="3" name="Grafik 2">
          <a:extLst>
            <a:ext uri="{FF2B5EF4-FFF2-40B4-BE49-F238E27FC236}">
              <a16:creationId xmlns="" xmlns:a16="http://schemas.microsoft.com/office/drawing/2014/main" id="{08F2D06D-2098-4A2F-8DC9-89FEF97B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3" y="35718"/>
          <a:ext cx="3105147" cy="14856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6193617</xdr:colOff>
      <xdr:row>0</xdr:row>
      <xdr:rowOff>119064</xdr:rowOff>
    </xdr:from>
    <xdr:ext cx="3675035" cy="1821655"/>
    <xdr:pic>
      <xdr:nvPicPr>
        <xdr:cNvPr id="2" name="Grafik 15">
          <a:extLst>
            <a:ext uri="{FF2B5EF4-FFF2-40B4-BE49-F238E27FC236}">
              <a16:creationId xmlns="" xmlns:a16="http://schemas.microsoft.com/office/drawing/2014/main" id="{CBCDFA43-C315-4D8A-A60F-D82F61754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03680" y="119064"/>
          <a:ext cx="3675035" cy="1821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190501</xdr:colOff>
      <xdr:row>0</xdr:row>
      <xdr:rowOff>35718</xdr:rowOff>
    </xdr:from>
    <xdr:to>
      <xdr:col>3</xdr:col>
      <xdr:colOff>464342</xdr:colOff>
      <xdr:row>2</xdr:row>
      <xdr:rowOff>511968</xdr:rowOff>
    </xdr:to>
    <xdr:pic>
      <xdr:nvPicPr>
        <xdr:cNvPr id="3" name="Grafik 2">
          <a:extLst>
            <a:ext uri="{FF2B5EF4-FFF2-40B4-BE49-F238E27FC236}">
              <a16:creationId xmlns="" xmlns:a16="http://schemas.microsoft.com/office/drawing/2014/main" id="{B231629A-EBB2-422E-A105-F9EC02D72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1" y="35718"/>
          <a:ext cx="3679029" cy="17383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5743014</xdr:colOff>
      <xdr:row>0</xdr:row>
      <xdr:rowOff>0</xdr:rowOff>
    </xdr:from>
    <xdr:ext cx="3784886" cy="1876106"/>
    <xdr:pic>
      <xdr:nvPicPr>
        <xdr:cNvPr id="2" name="Grafik 15">
          <a:extLst>
            <a:ext uri="{FF2B5EF4-FFF2-40B4-BE49-F238E27FC236}">
              <a16:creationId xmlns="" xmlns:a16="http://schemas.microsoft.com/office/drawing/2014/main" id="{432681E8-3E98-4E21-8E08-68578BE73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021435" y="0"/>
          <a:ext cx="3784886" cy="1876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3</xdr:colOff>
      <xdr:row>0</xdr:row>
      <xdr:rowOff>35720</xdr:rowOff>
    </xdr:from>
    <xdr:to>
      <xdr:col>3</xdr:col>
      <xdr:colOff>182096</xdr:colOff>
      <xdr:row>2</xdr:row>
      <xdr:rowOff>583679</xdr:rowOff>
    </xdr:to>
    <xdr:pic>
      <xdr:nvPicPr>
        <xdr:cNvPr id="3" name="Grafik 2">
          <a:extLst>
            <a:ext uri="{FF2B5EF4-FFF2-40B4-BE49-F238E27FC236}">
              <a16:creationId xmlns="" xmlns:a16="http://schemas.microsoft.com/office/drawing/2014/main" id="{95EB59C5-5159-4B58-B176-7C029F4D4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" y="35720"/>
          <a:ext cx="4804519" cy="18086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700885</xdr:colOff>
      <xdr:row>0</xdr:row>
      <xdr:rowOff>0</xdr:rowOff>
    </xdr:from>
    <xdr:ext cx="3923240" cy="1944686"/>
    <xdr:pic>
      <xdr:nvPicPr>
        <xdr:cNvPr id="2" name="Grafik 15">
          <a:extLst>
            <a:ext uri="{FF2B5EF4-FFF2-40B4-BE49-F238E27FC236}">
              <a16:creationId xmlns="" xmlns:a16="http://schemas.microsoft.com/office/drawing/2014/main" id="{1624D2B3-524C-4F87-89C1-5419E70A6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05635" y="0"/>
          <a:ext cx="3923240" cy="1944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190501</xdr:colOff>
      <xdr:row>0</xdr:row>
      <xdr:rowOff>35718</xdr:rowOff>
    </xdr:from>
    <xdr:to>
      <xdr:col>3</xdr:col>
      <xdr:colOff>1809747</xdr:colOff>
      <xdr:row>2</xdr:row>
      <xdr:rowOff>698500</xdr:rowOff>
    </xdr:to>
    <xdr:pic>
      <xdr:nvPicPr>
        <xdr:cNvPr id="3" name="Grafik 2">
          <a:extLst>
            <a:ext uri="{FF2B5EF4-FFF2-40B4-BE49-F238E27FC236}">
              <a16:creationId xmlns="" xmlns:a16="http://schemas.microsoft.com/office/drawing/2014/main" id="{9203CFC3-A61A-462B-8FE3-879A73749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1" y="35718"/>
          <a:ext cx="5032373" cy="21867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4971251</xdr:colOff>
      <xdr:row>0</xdr:row>
      <xdr:rowOff>63500</xdr:rowOff>
    </xdr:from>
    <xdr:ext cx="4739918" cy="2349500"/>
    <xdr:pic>
      <xdr:nvPicPr>
        <xdr:cNvPr id="2" name="Grafik 15">
          <a:extLst>
            <a:ext uri="{FF2B5EF4-FFF2-40B4-BE49-F238E27FC236}">
              <a16:creationId xmlns="" xmlns:a16="http://schemas.microsoft.com/office/drawing/2014/main" id="{7599E350-3214-4237-9AC5-B45C8AF3D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340251" y="63500"/>
          <a:ext cx="4739918" cy="2349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2</xdr:colOff>
      <xdr:row>0</xdr:row>
      <xdr:rowOff>35721</xdr:rowOff>
    </xdr:from>
    <xdr:to>
      <xdr:col>3</xdr:col>
      <xdr:colOff>825499</xdr:colOff>
      <xdr:row>2</xdr:row>
      <xdr:rowOff>746125</xdr:rowOff>
    </xdr:to>
    <xdr:pic>
      <xdr:nvPicPr>
        <xdr:cNvPr id="3" name="Grafik 2">
          <a:extLst>
            <a:ext uri="{FF2B5EF4-FFF2-40B4-BE49-F238E27FC236}">
              <a16:creationId xmlns="" xmlns:a16="http://schemas.microsoft.com/office/drawing/2014/main" id="{09E4619E-00F3-4190-A2CE-910E1D246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" y="35721"/>
          <a:ext cx="5460997" cy="24884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4780932</xdr:colOff>
      <xdr:row>0</xdr:row>
      <xdr:rowOff>150814</xdr:rowOff>
    </xdr:from>
    <xdr:ext cx="4646122" cy="2303007"/>
    <xdr:pic>
      <xdr:nvPicPr>
        <xdr:cNvPr id="2" name="Grafik 15">
          <a:extLst>
            <a:ext uri="{FF2B5EF4-FFF2-40B4-BE49-F238E27FC236}">
              <a16:creationId xmlns="" xmlns:a16="http://schemas.microsoft.com/office/drawing/2014/main" id="{68DC5F55-3BE1-4A24-BE6D-60FCC9FC7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294309" y="150814"/>
          <a:ext cx="4646122" cy="230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190501</xdr:colOff>
      <xdr:row>0</xdr:row>
      <xdr:rowOff>35717</xdr:rowOff>
    </xdr:from>
    <xdr:to>
      <xdr:col>3</xdr:col>
      <xdr:colOff>1613958</xdr:colOff>
      <xdr:row>2</xdr:row>
      <xdr:rowOff>786962</xdr:rowOff>
    </xdr:to>
    <xdr:pic>
      <xdr:nvPicPr>
        <xdr:cNvPr id="3" name="Grafik 2">
          <a:extLst>
            <a:ext uri="{FF2B5EF4-FFF2-40B4-BE49-F238E27FC236}">
              <a16:creationId xmlns="" xmlns:a16="http://schemas.microsoft.com/office/drawing/2014/main" id="{A1C38BDE-10DF-406C-9B66-5AF258214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1" y="35717"/>
          <a:ext cx="5048249" cy="249749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5651501</xdr:colOff>
      <xdr:row>0</xdr:row>
      <xdr:rowOff>269875</xdr:rowOff>
    </xdr:from>
    <xdr:ext cx="4188296" cy="2076070"/>
    <xdr:pic>
      <xdr:nvPicPr>
        <xdr:cNvPr id="2" name="Grafik 15">
          <a:extLst>
            <a:ext uri="{FF2B5EF4-FFF2-40B4-BE49-F238E27FC236}">
              <a16:creationId xmlns="" xmlns:a16="http://schemas.microsoft.com/office/drawing/2014/main" id="{011FDECC-4B9C-4CB5-AE8E-DF774CF7F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020501" y="269875"/>
          <a:ext cx="4188296" cy="2076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3</xdr:colOff>
      <xdr:row>0</xdr:row>
      <xdr:rowOff>35720</xdr:rowOff>
    </xdr:from>
    <xdr:to>
      <xdr:col>3</xdr:col>
      <xdr:colOff>936625</xdr:colOff>
      <xdr:row>2</xdr:row>
      <xdr:rowOff>771189</xdr:rowOff>
    </xdr:to>
    <xdr:pic>
      <xdr:nvPicPr>
        <xdr:cNvPr id="3" name="Grafik 2">
          <a:extLst>
            <a:ext uri="{FF2B5EF4-FFF2-40B4-BE49-F238E27FC236}">
              <a16:creationId xmlns="" xmlns:a16="http://schemas.microsoft.com/office/drawing/2014/main" id="{A2B72ECE-348C-478A-9135-556D4CDE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" y="35720"/>
          <a:ext cx="5572122" cy="2481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3"/>
  <sheetViews>
    <sheetView showGridLines="0" tabSelected="1" topLeftCell="A28" zoomScale="30" zoomScaleNormal="30" workbookViewId="0">
      <selection activeCell="H36" sqref="H36"/>
    </sheetView>
  </sheetViews>
  <sheetFormatPr baseColWidth="10" defaultColWidth="9" defaultRowHeight="25.5"/>
  <cols>
    <col min="3" max="3" width="15.125" style="21" customWidth="1"/>
    <col min="4" max="4" width="60.625" style="24" customWidth="1"/>
    <col min="5" max="5" width="5" style="1" customWidth="1"/>
    <col min="6" max="6" width="25.375" style="1" customWidth="1"/>
    <col min="7" max="7" width="15.125" style="1" customWidth="1"/>
    <col min="8" max="8" width="60.625" style="25" customWidth="1"/>
    <col min="9" max="9" width="5" style="1" customWidth="1"/>
    <col min="10" max="10" width="28.5" style="1" bestFit="1" customWidth="1"/>
    <col min="11" max="11" width="15.125" style="1" customWidth="1"/>
    <col min="12" max="12" width="60.625" style="25" customWidth="1"/>
    <col min="13" max="13" width="5" style="1" customWidth="1"/>
    <col min="14" max="14" width="22.375" style="1" bestFit="1" customWidth="1"/>
    <col min="15" max="15" width="15.125" style="1" customWidth="1"/>
    <col min="16" max="16" width="60.625" style="25" customWidth="1"/>
    <col min="17" max="17" width="5" style="1" customWidth="1"/>
    <col min="18" max="18" width="29.75" style="1" bestFit="1" customWidth="1"/>
    <col min="19" max="19" width="15.125" style="2" customWidth="1"/>
    <col min="20" max="20" width="60.625" style="25" customWidth="1"/>
    <col min="21" max="21" width="14.875" style="1" customWidth="1"/>
    <col min="22" max="22" width="22.625" style="1" customWidth="1"/>
  </cols>
  <sheetData>
    <row r="1" spans="1:22" ht="42.75" customHeight="1">
      <c r="A1" s="174" t="s">
        <v>165</v>
      </c>
      <c r="B1" s="175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7"/>
    </row>
    <row r="2" spans="1:22" ht="42.75" customHeight="1">
      <c r="A2" s="178"/>
      <c r="B2" s="179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1"/>
    </row>
    <row r="3" spans="1:22" ht="60.75" customHeight="1" thickBot="1">
      <c r="A3" s="182"/>
      <c r="B3" s="183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5"/>
    </row>
    <row r="4" spans="1:22" s="58" customFormat="1" ht="53.25" customHeight="1">
      <c r="C4" s="60"/>
      <c r="D4" s="61" t="s">
        <v>0</v>
      </c>
      <c r="E4" s="60"/>
      <c r="F4" s="60"/>
      <c r="G4" s="60"/>
      <c r="H4" s="61" t="s">
        <v>1</v>
      </c>
      <c r="I4" s="60"/>
      <c r="J4" s="60"/>
      <c r="K4" s="60"/>
      <c r="L4" s="61" t="s">
        <v>2</v>
      </c>
      <c r="M4" s="60"/>
      <c r="N4" s="60"/>
      <c r="O4" s="60"/>
      <c r="P4" s="61" t="s">
        <v>3</v>
      </c>
      <c r="Q4" s="60"/>
      <c r="R4" s="60"/>
      <c r="S4" s="60"/>
      <c r="T4" s="70" t="s">
        <v>4</v>
      </c>
      <c r="U4" s="60"/>
      <c r="V4" s="60"/>
    </row>
    <row r="5" spans="1:22" ht="24" customHeight="1" thickBot="1">
      <c r="D5" s="17"/>
      <c r="H5" s="9"/>
      <c r="L5" s="9"/>
      <c r="P5" s="9"/>
      <c r="S5" s="3"/>
    </row>
    <row r="6" spans="1:22" ht="69.95" customHeight="1" thickTop="1" thickBot="1">
      <c r="C6" s="186" t="s">
        <v>5</v>
      </c>
      <c r="D6" s="109" t="s">
        <v>95</v>
      </c>
      <c r="E6" s="110" t="s">
        <v>94</v>
      </c>
      <c r="F6" s="186" t="s">
        <v>7</v>
      </c>
      <c r="G6" s="30"/>
      <c r="H6" s="44"/>
      <c r="I6" s="30"/>
      <c r="J6" s="30"/>
      <c r="K6" s="30"/>
      <c r="L6" s="44"/>
      <c r="M6" s="30"/>
      <c r="N6" s="30"/>
      <c r="O6" s="30"/>
      <c r="P6" s="44"/>
      <c r="Q6" s="30"/>
      <c r="R6" s="30"/>
      <c r="S6" s="45"/>
      <c r="T6" s="72"/>
      <c r="U6" s="73"/>
      <c r="V6" s="73"/>
    </row>
    <row r="7" spans="1:22" ht="69.95" customHeight="1" thickTop="1" thickBot="1">
      <c r="C7" s="187"/>
      <c r="D7" s="109"/>
      <c r="E7" s="110"/>
      <c r="F7" s="187"/>
      <c r="G7" s="30"/>
      <c r="H7" s="44"/>
      <c r="I7" s="30"/>
      <c r="J7" s="30"/>
      <c r="K7" s="30"/>
      <c r="L7" s="44"/>
      <c r="M7" s="30"/>
      <c r="N7" s="30"/>
      <c r="O7" s="30"/>
      <c r="P7" s="44"/>
      <c r="Q7" s="30"/>
      <c r="R7" s="30"/>
      <c r="S7" s="45"/>
      <c r="T7" s="72"/>
      <c r="U7" s="73"/>
      <c r="V7" s="73"/>
    </row>
    <row r="8" spans="1:22" ht="69.95" customHeight="1" thickTop="1" thickBot="1">
      <c r="C8" s="30"/>
      <c r="D8" s="44"/>
      <c r="E8" s="30"/>
      <c r="F8" s="188"/>
      <c r="G8" s="189" t="s">
        <v>14</v>
      </c>
      <c r="H8" s="111" t="str">
        <f>IF(E6="","",IF(E6="S",D6,D7))</f>
        <v>Heigele / Wittmann
TK SSV Ulm</v>
      </c>
      <c r="I8" s="112" t="s">
        <v>94</v>
      </c>
      <c r="J8" s="191" t="s">
        <v>184</v>
      </c>
      <c r="K8" s="30"/>
      <c r="L8" s="44"/>
      <c r="M8" s="30"/>
      <c r="N8" s="30"/>
      <c r="O8" s="30"/>
      <c r="P8" s="44"/>
      <c r="Q8" s="30"/>
      <c r="R8" s="30"/>
      <c r="S8" s="45"/>
      <c r="T8" s="72"/>
      <c r="U8" s="73"/>
      <c r="V8" s="73"/>
    </row>
    <row r="9" spans="1:22" ht="69.95" customHeight="1" thickTop="1" thickBot="1">
      <c r="C9" s="30"/>
      <c r="D9" s="44"/>
      <c r="E9" s="30"/>
      <c r="F9" s="188"/>
      <c r="G9" s="190"/>
      <c r="H9" s="111" t="str">
        <f>IF(E10="","",IF(E10="S",D10,D11))</f>
        <v>Bartosch / Weber 
SPG Blautal</v>
      </c>
      <c r="I9" s="112" t="s">
        <v>98</v>
      </c>
      <c r="J9" s="192"/>
      <c r="K9" s="30"/>
      <c r="L9" s="44"/>
      <c r="M9" s="30"/>
      <c r="N9" s="30"/>
      <c r="O9" s="30"/>
      <c r="P9" s="44"/>
      <c r="Q9" s="30"/>
      <c r="R9" s="30"/>
      <c r="S9" s="45"/>
      <c r="T9" s="72"/>
      <c r="U9" s="73"/>
      <c r="V9" s="73"/>
    </row>
    <row r="10" spans="1:22" ht="69.95" customHeight="1" thickTop="1" thickBot="1">
      <c r="C10" s="193" t="s">
        <v>9</v>
      </c>
      <c r="D10" s="113" t="s">
        <v>107</v>
      </c>
      <c r="E10" s="112" t="s">
        <v>98</v>
      </c>
      <c r="F10" s="191" t="s">
        <v>180</v>
      </c>
      <c r="G10" s="30"/>
      <c r="H10" s="44"/>
      <c r="I10" s="30"/>
      <c r="J10" s="114"/>
      <c r="K10" s="30"/>
      <c r="L10" s="44"/>
      <c r="M10" s="30"/>
      <c r="N10" s="30"/>
      <c r="O10" s="30"/>
      <c r="P10" s="44"/>
      <c r="Q10" s="30"/>
      <c r="R10" s="30"/>
      <c r="S10" s="45"/>
      <c r="T10" s="72"/>
      <c r="U10" s="73"/>
      <c r="V10" s="73"/>
    </row>
    <row r="11" spans="1:22" ht="69.95" customHeight="1" thickTop="1" thickBot="1">
      <c r="C11" s="190"/>
      <c r="D11" s="113" t="s">
        <v>108</v>
      </c>
      <c r="E11" s="112" t="s">
        <v>94</v>
      </c>
      <c r="F11" s="192"/>
      <c r="G11" s="30"/>
      <c r="H11" s="44"/>
      <c r="I11" s="30"/>
      <c r="J11" s="115"/>
      <c r="K11" s="30"/>
      <c r="L11" s="44"/>
      <c r="M11" s="30"/>
      <c r="N11" s="30"/>
      <c r="O11" s="30"/>
      <c r="P11" s="44"/>
      <c r="Q11" s="30"/>
      <c r="R11" s="30"/>
      <c r="S11" s="45"/>
      <c r="T11" s="72"/>
      <c r="U11" s="73"/>
      <c r="V11" s="73"/>
    </row>
    <row r="12" spans="1:22" ht="69.95" customHeight="1" thickTop="1" thickBot="1">
      <c r="C12" s="30"/>
      <c r="D12" s="44"/>
      <c r="E12" s="30"/>
      <c r="F12" s="30"/>
      <c r="G12" s="30"/>
      <c r="H12" s="44"/>
      <c r="I12" s="30"/>
      <c r="J12" s="30"/>
      <c r="K12" s="189" t="s">
        <v>22</v>
      </c>
      <c r="L12" s="116" t="str">
        <f>IF(I8="","",IF(I8="S",H8,H9))</f>
        <v>Heigele / Wittmann
TK SSV Ulm</v>
      </c>
      <c r="M12" s="117" t="s">
        <v>94</v>
      </c>
      <c r="N12" s="191" t="s">
        <v>245</v>
      </c>
      <c r="O12" s="30"/>
      <c r="P12" s="44"/>
      <c r="Q12" s="30"/>
      <c r="R12" s="30"/>
      <c r="S12" s="45"/>
      <c r="T12" s="72"/>
      <c r="U12" s="73"/>
      <c r="V12" s="73"/>
    </row>
    <row r="13" spans="1:22" ht="69.95" customHeight="1" thickTop="1" thickBot="1">
      <c r="C13" s="30"/>
      <c r="D13" s="44"/>
      <c r="E13" s="30"/>
      <c r="F13" s="30"/>
      <c r="G13" s="30"/>
      <c r="H13" s="44"/>
      <c r="I13" s="30"/>
      <c r="J13" s="30"/>
      <c r="K13" s="190"/>
      <c r="L13" s="116" t="str">
        <f>IF(I16="","",IF(I16="S",H16,H17))</f>
        <v xml:space="preserve">Avilez - Rodriguez / Braun 
VfB Ulm </v>
      </c>
      <c r="M13" s="117" t="s">
        <v>98</v>
      </c>
      <c r="N13" s="192"/>
      <c r="O13" s="30"/>
      <c r="P13" s="44"/>
      <c r="Q13" s="30"/>
      <c r="R13" s="30"/>
      <c r="S13" s="45"/>
      <c r="T13" s="72"/>
      <c r="U13" s="73"/>
      <c r="V13" s="73"/>
    </row>
    <row r="14" spans="1:22" ht="69.95" customHeight="1" thickTop="1" thickBot="1">
      <c r="C14" s="194" t="s">
        <v>5</v>
      </c>
      <c r="D14" s="109" t="s">
        <v>143</v>
      </c>
      <c r="E14" s="110" t="s">
        <v>94</v>
      </c>
      <c r="F14" s="186" t="s">
        <v>7</v>
      </c>
      <c r="G14" s="30"/>
      <c r="H14" s="44"/>
      <c r="I14" s="30"/>
      <c r="J14" s="115"/>
      <c r="K14" s="30"/>
      <c r="L14" s="44"/>
      <c r="M14" s="30"/>
      <c r="N14" s="114"/>
      <c r="O14" s="30"/>
      <c r="P14" s="44"/>
      <c r="Q14" s="30"/>
      <c r="R14" s="30"/>
      <c r="S14" s="45"/>
      <c r="T14" s="72"/>
      <c r="U14" s="73"/>
      <c r="V14" s="73"/>
    </row>
    <row r="15" spans="1:22" ht="69.95" customHeight="1" thickTop="1" thickBot="1">
      <c r="C15" s="195"/>
      <c r="D15" s="109"/>
      <c r="E15" s="110" t="s">
        <v>98</v>
      </c>
      <c r="F15" s="187"/>
      <c r="G15" s="30"/>
      <c r="H15" s="44"/>
      <c r="I15" s="30"/>
      <c r="J15" s="118"/>
      <c r="K15" s="30"/>
      <c r="L15" s="44"/>
      <c r="M15" s="30"/>
      <c r="N15" s="115"/>
      <c r="O15" s="30"/>
      <c r="P15" s="44"/>
      <c r="Q15" s="30"/>
      <c r="R15" s="30"/>
      <c r="S15" s="45"/>
      <c r="T15" s="72"/>
      <c r="U15" s="73"/>
      <c r="V15" s="73"/>
    </row>
    <row r="16" spans="1:22" ht="69.95" customHeight="1" thickTop="1" thickBot="1">
      <c r="C16" s="30"/>
      <c r="D16" s="44"/>
      <c r="E16" s="30"/>
      <c r="F16" s="188"/>
      <c r="G16" s="189" t="s">
        <v>21</v>
      </c>
      <c r="H16" s="111" t="str">
        <f>IF(E14="","",IF(E14="S",D14,D15))</f>
        <v xml:space="preserve">Avilez - Rodriguez / Braun 
VfB Ulm </v>
      </c>
      <c r="I16" s="112" t="s">
        <v>94</v>
      </c>
      <c r="J16" s="191" t="s">
        <v>195</v>
      </c>
      <c r="K16" s="30"/>
      <c r="L16" s="44"/>
      <c r="M16" s="30"/>
      <c r="N16" s="115"/>
      <c r="O16" s="30"/>
      <c r="P16" s="44"/>
      <c r="Q16" s="30"/>
      <c r="R16" s="30"/>
      <c r="S16" s="45"/>
      <c r="T16" s="72"/>
      <c r="U16" s="73"/>
      <c r="V16" s="73"/>
    </row>
    <row r="17" spans="3:22" ht="69.95" customHeight="1" thickTop="1" thickBot="1">
      <c r="C17" s="30"/>
      <c r="D17" s="44"/>
      <c r="E17" s="30"/>
      <c r="F17" s="188"/>
      <c r="G17" s="190"/>
      <c r="H17" s="111" t="str">
        <f>IF(E18="","",IF(E18="S",D18,D19))</f>
        <v xml:space="preserve">Moritz / Veit
Ludwigsfeld </v>
      </c>
      <c r="I17" s="112" t="s">
        <v>98</v>
      </c>
      <c r="J17" s="192"/>
      <c r="K17" s="30"/>
      <c r="L17" s="44"/>
      <c r="M17" s="30"/>
      <c r="N17" s="115"/>
      <c r="O17" s="30"/>
      <c r="P17" s="44"/>
      <c r="Q17" s="30"/>
      <c r="R17" s="30"/>
      <c r="S17" s="45"/>
      <c r="T17" s="72"/>
      <c r="U17" s="73"/>
      <c r="V17" s="73"/>
    </row>
    <row r="18" spans="3:22" ht="69.95" customHeight="1" thickTop="1" thickBot="1">
      <c r="C18" s="193" t="s">
        <v>141</v>
      </c>
      <c r="D18" s="113" t="s">
        <v>109</v>
      </c>
      <c r="E18" s="112" t="s">
        <v>120</v>
      </c>
      <c r="F18" s="191" t="s">
        <v>181</v>
      </c>
      <c r="G18" s="30"/>
      <c r="H18" s="44"/>
      <c r="I18" s="30"/>
      <c r="J18" s="30"/>
      <c r="K18" s="30"/>
      <c r="L18" s="44"/>
      <c r="M18" s="30"/>
      <c r="N18" s="115"/>
      <c r="O18" s="30"/>
      <c r="P18" s="44"/>
      <c r="Q18" s="30"/>
      <c r="R18" s="30"/>
      <c r="S18" s="45"/>
      <c r="T18" s="72"/>
      <c r="U18" s="73"/>
      <c r="V18" s="73"/>
    </row>
    <row r="19" spans="3:22" ht="69.95" customHeight="1" thickTop="1" thickBot="1">
      <c r="C19" s="190"/>
      <c r="D19" s="113" t="s">
        <v>144</v>
      </c>
      <c r="E19" s="112" t="s">
        <v>97</v>
      </c>
      <c r="F19" s="192"/>
      <c r="G19" s="30"/>
      <c r="H19" s="44"/>
      <c r="I19" s="30"/>
      <c r="J19" s="30"/>
      <c r="K19" s="30"/>
      <c r="L19" s="44"/>
      <c r="M19" s="30"/>
      <c r="N19" s="115"/>
      <c r="O19" s="30"/>
      <c r="P19" s="44"/>
      <c r="Q19" s="30"/>
      <c r="R19" s="30"/>
      <c r="S19" s="45"/>
      <c r="T19" s="72"/>
      <c r="U19" s="73"/>
      <c r="V19" s="73"/>
    </row>
    <row r="20" spans="3:22" ht="69.95" customHeight="1" thickTop="1" thickBot="1">
      <c r="C20" s="30"/>
      <c r="D20" s="44"/>
      <c r="E20" s="30"/>
      <c r="F20" s="30"/>
      <c r="G20" s="30"/>
      <c r="H20" s="44"/>
      <c r="I20" s="30"/>
      <c r="J20" s="30"/>
      <c r="K20" s="30"/>
      <c r="L20" s="44"/>
      <c r="M20" s="30"/>
      <c r="N20" s="30"/>
      <c r="O20" s="189" t="s">
        <v>26</v>
      </c>
      <c r="P20" s="116" t="str">
        <f>IF(M12="","",IF(M12="S",L12,L13))</f>
        <v>Heigele / Wittmann
TK SSV Ulm</v>
      </c>
      <c r="Q20" s="117" t="s">
        <v>94</v>
      </c>
      <c r="R20" s="191" t="s">
        <v>234</v>
      </c>
      <c r="S20" s="45"/>
      <c r="T20" s="72"/>
      <c r="U20" s="73"/>
      <c r="V20" s="73"/>
    </row>
    <row r="21" spans="3:22" ht="69.95" customHeight="1" thickTop="1" thickBot="1">
      <c r="C21" s="30"/>
      <c r="D21" s="44"/>
      <c r="E21" s="30"/>
      <c r="F21" s="30"/>
      <c r="G21" s="30"/>
      <c r="H21" s="44"/>
      <c r="I21" s="30"/>
      <c r="J21" s="30"/>
      <c r="K21" s="30"/>
      <c r="L21" s="44"/>
      <c r="M21" s="30"/>
      <c r="N21" s="30"/>
      <c r="O21" s="190"/>
      <c r="P21" s="116" t="str">
        <f>IF(M28="","",IF(M28="S",L28,L29))</f>
        <v>Neumahr / Weiß
TK SSV Ulm</v>
      </c>
      <c r="Q21" s="117" t="s">
        <v>98</v>
      </c>
      <c r="R21" s="192"/>
      <c r="S21" s="45"/>
      <c r="T21" s="72"/>
      <c r="U21" s="73"/>
      <c r="V21" s="73"/>
    </row>
    <row r="22" spans="3:22" ht="69.95" customHeight="1" thickTop="1" thickBot="1">
      <c r="C22" s="186" t="s">
        <v>5</v>
      </c>
      <c r="D22" s="109" t="s">
        <v>99</v>
      </c>
      <c r="E22" s="110" t="s">
        <v>94</v>
      </c>
      <c r="F22" s="186" t="s">
        <v>7</v>
      </c>
      <c r="G22" s="30"/>
      <c r="H22" s="44"/>
      <c r="I22" s="30"/>
      <c r="J22" s="30"/>
      <c r="K22" s="30"/>
      <c r="L22" s="44"/>
      <c r="M22" s="30"/>
      <c r="N22" s="115"/>
      <c r="O22" s="30"/>
      <c r="P22" s="44"/>
      <c r="Q22" s="30"/>
      <c r="R22" s="114"/>
      <c r="S22" s="45"/>
      <c r="T22" s="72"/>
      <c r="U22" s="73"/>
      <c r="V22" s="73"/>
    </row>
    <row r="23" spans="3:22" ht="69.95" customHeight="1" thickTop="1" thickBot="1">
      <c r="C23" s="187"/>
      <c r="D23" s="109"/>
      <c r="E23" s="110" t="s">
        <v>98</v>
      </c>
      <c r="F23" s="187"/>
      <c r="G23" s="30"/>
      <c r="H23" s="44"/>
      <c r="I23" s="30"/>
      <c r="J23" s="30"/>
      <c r="K23" s="30"/>
      <c r="L23" s="44"/>
      <c r="M23" s="30"/>
      <c r="N23" s="115"/>
      <c r="O23" s="30"/>
      <c r="P23" s="44"/>
      <c r="Q23" s="30"/>
      <c r="R23" s="115"/>
      <c r="S23" s="45"/>
      <c r="T23" s="72"/>
      <c r="U23" s="73"/>
      <c r="V23" s="73"/>
    </row>
    <row r="24" spans="3:22" ht="69.95" customHeight="1" thickTop="1" thickBot="1">
      <c r="C24" s="30"/>
      <c r="D24" s="44"/>
      <c r="E24" s="30"/>
      <c r="F24" s="188"/>
      <c r="G24" s="189" t="s">
        <v>20</v>
      </c>
      <c r="H24" s="111" t="str">
        <f>IF(E22="","",IF(E22="S",D22,D23))</f>
        <v>Strauss / Petrovic
VfB Ulm</v>
      </c>
      <c r="I24" s="112" t="s">
        <v>94</v>
      </c>
      <c r="J24" s="191" t="s">
        <v>195</v>
      </c>
      <c r="K24" s="30"/>
      <c r="L24" s="44"/>
      <c r="M24" s="30"/>
      <c r="N24" s="115"/>
      <c r="O24" s="30"/>
      <c r="P24" s="44"/>
      <c r="Q24" s="30"/>
      <c r="R24" s="115"/>
      <c r="S24" s="45"/>
      <c r="T24" s="72"/>
      <c r="U24" s="73"/>
      <c r="V24" s="73"/>
    </row>
    <row r="25" spans="3:22" ht="69.95" customHeight="1" thickTop="1" thickBot="1">
      <c r="C25" s="30"/>
      <c r="D25" s="44"/>
      <c r="E25" s="30"/>
      <c r="F25" s="188"/>
      <c r="G25" s="190"/>
      <c r="H25" s="111" t="str">
        <f>IF(E26="","",IF(E26="S",D26,D27))</f>
        <v>Lohbrunner / Wagner 
TSV Pfuhl</v>
      </c>
      <c r="I25" s="112" t="s">
        <v>98</v>
      </c>
      <c r="J25" s="192"/>
      <c r="K25" s="30"/>
      <c r="L25" s="44"/>
      <c r="M25" s="30"/>
      <c r="N25" s="115"/>
      <c r="O25" s="30"/>
      <c r="P25" s="44"/>
      <c r="Q25" s="30"/>
      <c r="R25" s="115"/>
      <c r="S25" s="45"/>
      <c r="T25" s="72"/>
      <c r="U25" s="73"/>
      <c r="V25" s="73"/>
    </row>
    <row r="26" spans="3:22" ht="69.95" customHeight="1" thickTop="1" thickBot="1">
      <c r="C26" s="194" t="s">
        <v>5</v>
      </c>
      <c r="D26" s="109"/>
      <c r="E26" s="110" t="s">
        <v>98</v>
      </c>
      <c r="F26" s="186" t="s">
        <v>7</v>
      </c>
      <c r="G26" s="30"/>
      <c r="H26" s="44"/>
      <c r="I26" s="30"/>
      <c r="J26" s="114"/>
      <c r="K26" s="30"/>
      <c r="L26" s="44"/>
      <c r="M26" s="30"/>
      <c r="N26" s="115"/>
      <c r="O26" s="30"/>
      <c r="P26" s="44"/>
      <c r="Q26" s="30"/>
      <c r="R26" s="115"/>
      <c r="S26" s="45"/>
      <c r="T26" s="72"/>
      <c r="U26" s="73"/>
      <c r="V26" s="73"/>
    </row>
    <row r="27" spans="3:22" ht="69.95" customHeight="1" thickTop="1" thickBot="1">
      <c r="C27" s="195"/>
      <c r="D27" s="109" t="s">
        <v>111</v>
      </c>
      <c r="E27" s="110" t="s">
        <v>94</v>
      </c>
      <c r="F27" s="187"/>
      <c r="G27" s="30"/>
      <c r="H27" s="44"/>
      <c r="I27" s="30"/>
      <c r="J27" s="115"/>
      <c r="K27" s="30"/>
      <c r="L27" s="44"/>
      <c r="M27" s="30"/>
      <c r="N27" s="118"/>
      <c r="O27" s="30"/>
      <c r="P27" s="44"/>
      <c r="Q27" s="30"/>
      <c r="R27" s="115"/>
      <c r="S27" s="45"/>
      <c r="T27" s="72"/>
      <c r="U27" s="73"/>
      <c r="V27" s="73"/>
    </row>
    <row r="28" spans="3:22" ht="69.95" customHeight="1" thickTop="1" thickBot="1">
      <c r="C28" s="30"/>
      <c r="D28" s="44"/>
      <c r="E28" s="30"/>
      <c r="F28" s="30"/>
      <c r="G28" s="30"/>
      <c r="H28" s="44"/>
      <c r="I28" s="30"/>
      <c r="J28" s="30"/>
      <c r="K28" s="189" t="s">
        <v>25</v>
      </c>
      <c r="L28" s="116" t="str">
        <f>IF(I24="","",IF(I24="S",H24,H25))</f>
        <v>Strauss / Petrovic
VfB Ulm</v>
      </c>
      <c r="M28" s="117" t="s">
        <v>98</v>
      </c>
      <c r="N28" s="191" t="s">
        <v>246</v>
      </c>
      <c r="O28" s="30"/>
      <c r="P28" s="44"/>
      <c r="Q28" s="30"/>
      <c r="R28" s="115"/>
      <c r="S28" s="45"/>
      <c r="T28" s="72"/>
      <c r="U28" s="73"/>
      <c r="V28" s="73"/>
    </row>
    <row r="29" spans="3:22" ht="69.95" customHeight="1" thickTop="1" thickBot="1">
      <c r="C29" s="30"/>
      <c r="D29" s="44"/>
      <c r="E29" s="30"/>
      <c r="F29" s="30"/>
      <c r="G29" s="30"/>
      <c r="H29" s="44"/>
      <c r="I29" s="30"/>
      <c r="J29" s="30"/>
      <c r="K29" s="190"/>
      <c r="L29" s="116" t="str">
        <f>IF(I32="","",IF(I32="S",H32,H33))</f>
        <v>Neumahr / Weiß
TK SSV Ulm</v>
      </c>
      <c r="M29" s="117" t="s">
        <v>94</v>
      </c>
      <c r="N29" s="192"/>
      <c r="O29" s="30"/>
      <c r="P29" s="44"/>
      <c r="Q29" s="30"/>
      <c r="R29" s="115"/>
      <c r="S29" s="45"/>
      <c r="T29" s="72"/>
      <c r="U29" s="73"/>
      <c r="V29" s="73"/>
    </row>
    <row r="30" spans="3:22" ht="69.95" customHeight="1" thickTop="1" thickBot="1">
      <c r="C30" s="193" t="s">
        <v>10</v>
      </c>
      <c r="D30" s="113" t="s">
        <v>106</v>
      </c>
      <c r="E30" s="112" t="s">
        <v>94</v>
      </c>
      <c r="F30" s="191" t="s">
        <v>194</v>
      </c>
      <c r="G30" s="30"/>
      <c r="H30" s="44"/>
      <c r="I30" s="30"/>
      <c r="J30" s="115"/>
      <c r="K30" s="30"/>
      <c r="L30" s="44"/>
      <c r="M30" s="30"/>
      <c r="N30" s="30"/>
      <c r="O30" s="30"/>
      <c r="P30" s="44"/>
      <c r="Q30" s="30"/>
      <c r="R30" s="115"/>
      <c r="S30" s="45"/>
      <c r="T30" s="72"/>
      <c r="U30" s="73"/>
      <c r="V30" s="73"/>
    </row>
    <row r="31" spans="3:22" ht="69.95" customHeight="1" thickTop="1" thickBot="1">
      <c r="C31" s="190"/>
      <c r="D31" s="113" t="s">
        <v>139</v>
      </c>
      <c r="E31" s="112" t="s">
        <v>98</v>
      </c>
      <c r="F31" s="192"/>
      <c r="G31" s="30"/>
      <c r="H31" s="44"/>
      <c r="I31" s="30"/>
      <c r="J31" s="118"/>
      <c r="K31" s="30"/>
      <c r="L31" s="44"/>
      <c r="M31" s="30"/>
      <c r="N31" s="30"/>
      <c r="O31" s="30"/>
      <c r="P31" s="44"/>
      <c r="Q31" s="30"/>
      <c r="R31" s="115"/>
      <c r="S31" s="45"/>
      <c r="T31" s="72"/>
      <c r="U31" s="73"/>
      <c r="V31" s="73"/>
    </row>
    <row r="32" spans="3:22" ht="69.95" customHeight="1" thickTop="1" thickBot="1">
      <c r="C32" s="30"/>
      <c r="D32" s="44"/>
      <c r="E32" s="30"/>
      <c r="F32" s="188"/>
      <c r="G32" s="189" t="s">
        <v>19</v>
      </c>
      <c r="H32" s="111" t="str">
        <f>IF(E30="","",IF(E30="S",D30,D31))</f>
        <v>Neumahr / Weiß
TK SSV Ulm</v>
      </c>
      <c r="I32" s="112" t="s">
        <v>94</v>
      </c>
      <c r="J32" s="191" t="s">
        <v>225</v>
      </c>
      <c r="K32" s="30"/>
      <c r="L32" s="44"/>
      <c r="M32" s="30"/>
      <c r="N32" s="30"/>
      <c r="O32" s="30"/>
      <c r="P32" s="44"/>
      <c r="Q32" s="30"/>
      <c r="R32" s="115"/>
      <c r="S32" s="45"/>
      <c r="T32" s="72"/>
      <c r="U32" s="73"/>
      <c r="V32" s="73"/>
    </row>
    <row r="33" spans="3:22" ht="69.95" customHeight="1" thickTop="1" thickBot="1">
      <c r="C33" s="30"/>
      <c r="D33" s="44"/>
      <c r="E33" s="30"/>
      <c r="F33" s="188"/>
      <c r="G33" s="190"/>
      <c r="H33" s="111" t="str">
        <f>IF(E34="","",IF(E34="S",D34,D35))</f>
        <v>Rueß / Unfried
Schelklingen / Berghülen</v>
      </c>
      <c r="I33" s="112" t="s">
        <v>98</v>
      </c>
      <c r="J33" s="192"/>
      <c r="K33" s="30"/>
      <c r="L33" s="44"/>
      <c r="M33" s="30"/>
      <c r="N33" s="30"/>
      <c r="O33" s="30"/>
      <c r="P33" s="44"/>
      <c r="Q33" s="30"/>
      <c r="R33" s="115"/>
      <c r="S33" s="45"/>
      <c r="T33" s="72"/>
      <c r="U33" s="73"/>
      <c r="V33" s="73"/>
    </row>
    <row r="34" spans="3:22" ht="69.95" customHeight="1" thickTop="1" thickBot="1">
      <c r="C34" s="186" t="s">
        <v>5</v>
      </c>
      <c r="D34" s="109"/>
      <c r="E34" s="110" t="s">
        <v>98</v>
      </c>
      <c r="F34" s="186" t="s">
        <v>7</v>
      </c>
      <c r="G34" s="30"/>
      <c r="H34" s="44"/>
      <c r="I34" s="30"/>
      <c r="J34" s="30"/>
      <c r="K34" s="30"/>
      <c r="L34" s="44"/>
      <c r="M34" s="30"/>
      <c r="N34" s="30"/>
      <c r="O34" s="30"/>
      <c r="P34" s="44"/>
      <c r="Q34" s="30"/>
      <c r="R34" s="115"/>
      <c r="S34" s="45"/>
      <c r="T34" s="72"/>
      <c r="U34" s="73"/>
      <c r="V34" s="73"/>
    </row>
    <row r="35" spans="3:22" ht="69.95" customHeight="1" thickTop="1" thickBot="1">
      <c r="C35" s="187"/>
      <c r="D35" s="109" t="s">
        <v>164</v>
      </c>
      <c r="E35" s="110" t="s">
        <v>94</v>
      </c>
      <c r="F35" s="187"/>
      <c r="G35" s="30"/>
      <c r="H35" s="44"/>
      <c r="I35" s="30"/>
      <c r="J35" s="30"/>
      <c r="K35" s="30"/>
      <c r="L35" s="44"/>
      <c r="M35" s="30"/>
      <c r="N35" s="30"/>
      <c r="O35" s="30"/>
      <c r="P35" s="44"/>
      <c r="Q35" s="30"/>
      <c r="R35" s="115"/>
      <c r="S35" s="45"/>
      <c r="T35" s="72"/>
      <c r="U35" s="73"/>
      <c r="V35" s="73"/>
    </row>
    <row r="36" spans="3:22" ht="69.95" customHeight="1" thickTop="1" thickBot="1">
      <c r="C36" s="30"/>
      <c r="D36" s="44"/>
      <c r="E36" s="119"/>
      <c r="F36" s="119"/>
      <c r="G36" s="119"/>
      <c r="H36" s="120"/>
      <c r="I36" s="119"/>
      <c r="J36" s="119"/>
      <c r="K36" s="119"/>
      <c r="L36" s="120"/>
      <c r="M36" s="119"/>
      <c r="N36" s="119"/>
      <c r="O36" s="119"/>
      <c r="P36" s="120"/>
      <c r="Q36" s="119"/>
      <c r="R36" s="121"/>
      <c r="S36" s="207" t="s">
        <v>28</v>
      </c>
      <c r="T36" s="129" t="str">
        <f>IF(Q20="","",IF(Q20="S",P20,P21))</f>
        <v>Heigele / Wittmann
TK SSV Ulm</v>
      </c>
      <c r="U36" s="130" t="s">
        <v>94</v>
      </c>
      <c r="V36" s="196" t="s">
        <v>181</v>
      </c>
    </row>
    <row r="37" spans="3:22" ht="69.95" customHeight="1" thickTop="1" thickBot="1">
      <c r="C37" s="30"/>
      <c r="D37" s="44"/>
      <c r="E37" s="119"/>
      <c r="F37" s="119"/>
      <c r="G37" s="119"/>
      <c r="H37" s="120"/>
      <c r="I37" s="119"/>
      <c r="J37" s="119"/>
      <c r="K37" s="119"/>
      <c r="L37" s="120"/>
      <c r="M37" s="119"/>
      <c r="N37" s="119"/>
      <c r="O37" s="119"/>
      <c r="P37" s="120"/>
      <c r="Q37" s="119"/>
      <c r="R37" s="121"/>
      <c r="S37" s="208"/>
      <c r="T37" s="129" t="str">
        <f>IF(Q52="","",IF(Q52="S",P52,P53))</f>
        <v>Glöggler / Zaccaro
Blaubeuren / Wiblingen</v>
      </c>
      <c r="U37" s="130" t="s">
        <v>98</v>
      </c>
      <c r="V37" s="197"/>
    </row>
    <row r="38" spans="3:22" ht="69.95" customHeight="1" thickTop="1" thickBot="1">
      <c r="C38" s="186" t="s">
        <v>5</v>
      </c>
      <c r="D38" s="109" t="s">
        <v>96</v>
      </c>
      <c r="E38" s="122" t="s">
        <v>94</v>
      </c>
      <c r="F38" s="198" t="s">
        <v>7</v>
      </c>
      <c r="G38" s="119"/>
      <c r="H38" s="120"/>
      <c r="I38" s="119"/>
      <c r="J38" s="119"/>
      <c r="K38" s="119"/>
      <c r="L38" s="120"/>
      <c r="M38" s="119"/>
      <c r="N38" s="119"/>
      <c r="O38" s="119"/>
      <c r="P38" s="120"/>
      <c r="Q38" s="119"/>
      <c r="R38" s="121"/>
      <c r="S38" s="45"/>
      <c r="T38" s="72"/>
      <c r="U38" s="73"/>
      <c r="V38" s="73"/>
    </row>
    <row r="39" spans="3:22" ht="69.95" customHeight="1" thickTop="1" thickBot="1">
      <c r="C39" s="187"/>
      <c r="D39" s="109"/>
      <c r="E39" s="122" t="s">
        <v>98</v>
      </c>
      <c r="F39" s="199"/>
      <c r="G39" s="119"/>
      <c r="H39" s="120"/>
      <c r="I39" s="119"/>
      <c r="J39" s="119"/>
      <c r="K39" s="119"/>
      <c r="L39" s="120"/>
      <c r="M39" s="119"/>
      <c r="N39" s="119"/>
      <c r="O39" s="119"/>
      <c r="P39" s="120"/>
      <c r="Q39" s="119"/>
      <c r="R39" s="121"/>
      <c r="S39" s="45"/>
      <c r="T39" s="72"/>
      <c r="U39" s="73"/>
      <c r="V39" s="73"/>
    </row>
    <row r="40" spans="3:22" ht="69.95" customHeight="1" thickTop="1" thickBot="1">
      <c r="C40" s="30"/>
      <c r="D40" s="44"/>
      <c r="E40" s="119"/>
      <c r="F40" s="200"/>
      <c r="G40" s="201" t="s">
        <v>18</v>
      </c>
      <c r="H40" s="123" t="str">
        <f>IF(E38="","",IF(E38="S",D38,D39))</f>
        <v>Glöggler / Zaccaro
Blaubeuren / Wiblingen</v>
      </c>
      <c r="I40" s="124" t="s">
        <v>94</v>
      </c>
      <c r="J40" s="203" t="s">
        <v>184</v>
      </c>
      <c r="K40" s="119"/>
      <c r="L40" s="120"/>
      <c r="M40" s="119"/>
      <c r="N40" s="119"/>
      <c r="O40" s="119"/>
      <c r="P40" s="120"/>
      <c r="Q40" s="119"/>
      <c r="R40" s="121"/>
      <c r="S40" s="45"/>
      <c r="T40" s="205" t="s">
        <v>8</v>
      </c>
      <c r="U40" s="206"/>
      <c r="V40" s="206"/>
    </row>
    <row r="41" spans="3:22" ht="69.95" customHeight="1" thickTop="1" thickBot="1">
      <c r="C41" s="30"/>
      <c r="D41" s="44"/>
      <c r="E41" s="119"/>
      <c r="F41" s="200"/>
      <c r="G41" s="202"/>
      <c r="H41" s="123" t="str">
        <f>IF(E42="","",IF(E42="S",D42,D43))</f>
        <v>Klamser / Mayer 
Markbronn</v>
      </c>
      <c r="I41" s="124" t="s">
        <v>98</v>
      </c>
      <c r="J41" s="204"/>
      <c r="K41" s="119"/>
      <c r="L41" s="120"/>
      <c r="M41" s="119"/>
      <c r="N41" s="119"/>
      <c r="O41" s="119"/>
      <c r="P41" s="120"/>
      <c r="Q41" s="119"/>
      <c r="R41" s="121"/>
      <c r="S41" s="45"/>
      <c r="T41" s="339" t="str">
        <f>IF(U36="","",IF(U36="S",T36,T37))</f>
        <v>Heigele / Wittmann
TK SSV Ulm</v>
      </c>
      <c r="U41" s="340"/>
      <c r="V41" s="340"/>
    </row>
    <row r="42" spans="3:22" ht="69.95" customHeight="1" thickTop="1" thickBot="1">
      <c r="C42" s="193" t="s">
        <v>11</v>
      </c>
      <c r="D42" s="113" t="s">
        <v>101</v>
      </c>
      <c r="E42" s="124" t="s">
        <v>94</v>
      </c>
      <c r="F42" s="203" t="s">
        <v>184</v>
      </c>
      <c r="G42" s="119"/>
      <c r="H42" s="120"/>
      <c r="I42" s="119"/>
      <c r="J42" s="125"/>
      <c r="K42" s="119"/>
      <c r="L42" s="120"/>
      <c r="M42" s="119"/>
      <c r="N42" s="119"/>
      <c r="O42" s="119"/>
      <c r="P42" s="120"/>
      <c r="Q42" s="119"/>
      <c r="R42" s="121"/>
      <c r="S42" s="45"/>
    </row>
    <row r="43" spans="3:22" ht="69.95" customHeight="1" thickTop="1" thickBot="1">
      <c r="C43" s="190"/>
      <c r="D43" s="113" t="s">
        <v>100</v>
      </c>
      <c r="E43" s="124" t="s">
        <v>98</v>
      </c>
      <c r="F43" s="204"/>
      <c r="G43" s="119"/>
      <c r="H43" s="120"/>
      <c r="I43" s="119"/>
      <c r="J43" s="121"/>
      <c r="K43" s="119"/>
      <c r="L43" s="120"/>
      <c r="M43" s="119"/>
      <c r="N43" s="119"/>
      <c r="O43" s="119"/>
      <c r="P43" s="120"/>
      <c r="Q43" s="119"/>
      <c r="R43" s="121"/>
      <c r="S43" s="45"/>
    </row>
    <row r="44" spans="3:22" ht="69.95" customHeight="1" thickTop="1" thickBot="1">
      <c r="C44" s="30"/>
      <c r="D44" s="44"/>
      <c r="E44" s="119"/>
      <c r="F44" s="119"/>
      <c r="G44" s="119"/>
      <c r="H44" s="120"/>
      <c r="I44" s="119"/>
      <c r="J44" s="119"/>
      <c r="K44" s="201" t="s">
        <v>24</v>
      </c>
      <c r="L44" s="126" t="str">
        <f>IF(I40="","",IF(I40="S",H40,H41))</f>
        <v>Glöggler / Zaccaro
Blaubeuren / Wiblingen</v>
      </c>
      <c r="M44" s="127" t="s">
        <v>94</v>
      </c>
      <c r="N44" s="203" t="s">
        <v>236</v>
      </c>
      <c r="O44" s="119"/>
      <c r="P44" s="120"/>
      <c r="Q44" s="119"/>
      <c r="R44" s="121"/>
      <c r="S44" s="45"/>
    </row>
    <row r="45" spans="3:22" ht="69.95" customHeight="1" thickTop="1" thickBot="1">
      <c r="C45" s="30"/>
      <c r="D45" s="44"/>
      <c r="E45" s="119"/>
      <c r="F45" s="119"/>
      <c r="G45" s="119"/>
      <c r="H45" s="120"/>
      <c r="I45" s="119"/>
      <c r="J45" s="119"/>
      <c r="K45" s="202"/>
      <c r="L45" s="126" t="str">
        <f>IF(I48="","",IF(I48="S",H48,H49))</f>
        <v>Blacha / Flohr
Augsburg / Bobingen</v>
      </c>
      <c r="M45" s="127" t="s">
        <v>98</v>
      </c>
      <c r="N45" s="204"/>
      <c r="O45" s="119"/>
      <c r="P45" s="120"/>
      <c r="Q45" s="119"/>
      <c r="R45" s="121"/>
      <c r="S45" s="45"/>
    </row>
    <row r="46" spans="3:22" ht="69.95" customHeight="1" thickTop="1" thickBot="1">
      <c r="C46" s="193" t="s">
        <v>168</v>
      </c>
      <c r="D46" s="113" t="s">
        <v>102</v>
      </c>
      <c r="E46" s="122" t="s">
        <v>94</v>
      </c>
      <c r="F46" s="203" t="s">
        <v>190</v>
      </c>
      <c r="G46" s="119"/>
      <c r="H46" s="120"/>
      <c r="I46" s="119"/>
      <c r="J46" s="121"/>
      <c r="K46" s="119"/>
      <c r="L46" s="120"/>
      <c r="M46" s="119"/>
      <c r="N46" s="125"/>
      <c r="O46" s="119"/>
      <c r="P46" s="120"/>
      <c r="Q46" s="119"/>
      <c r="R46" s="121"/>
      <c r="S46" s="45"/>
    </row>
    <row r="47" spans="3:22" ht="69.95" customHeight="1" thickTop="1" thickBot="1">
      <c r="C47" s="190"/>
      <c r="D47" s="113" t="s">
        <v>166</v>
      </c>
      <c r="E47" s="122" t="s">
        <v>98</v>
      </c>
      <c r="F47" s="204"/>
      <c r="G47" s="119"/>
      <c r="H47" s="120"/>
      <c r="I47" s="119"/>
      <c r="J47" s="128"/>
      <c r="K47" s="119"/>
      <c r="L47" s="120"/>
      <c r="M47" s="119"/>
      <c r="N47" s="121"/>
      <c r="O47" s="119"/>
      <c r="P47" s="120"/>
      <c r="Q47" s="119"/>
      <c r="R47" s="121"/>
      <c r="S47" s="45"/>
    </row>
    <row r="48" spans="3:22" ht="69.95" customHeight="1" thickTop="1" thickBot="1">
      <c r="C48" s="30"/>
      <c r="D48" s="44"/>
      <c r="E48" s="119"/>
      <c r="F48" s="200"/>
      <c r="G48" s="201" t="s">
        <v>17</v>
      </c>
      <c r="H48" s="123" t="str">
        <f>IF(E46="","",IF(E46="S",D46,D47))</f>
        <v>Nikovic / Stemann
Blaubeuren</v>
      </c>
      <c r="I48" s="124" t="s">
        <v>98</v>
      </c>
      <c r="J48" s="203" t="s">
        <v>178</v>
      </c>
      <c r="K48" s="119"/>
      <c r="L48" s="120"/>
      <c r="M48" s="119"/>
      <c r="N48" s="121"/>
      <c r="O48" s="119"/>
      <c r="P48" s="120"/>
      <c r="Q48" s="119"/>
      <c r="R48" s="121"/>
      <c r="S48" s="45"/>
    </row>
    <row r="49" spans="3:19" ht="69.95" customHeight="1" thickTop="1" thickBot="1">
      <c r="C49" s="30"/>
      <c r="D49" s="44"/>
      <c r="E49" s="119"/>
      <c r="F49" s="200"/>
      <c r="G49" s="202"/>
      <c r="H49" s="123" t="str">
        <f>IF(E50="","",IF(E50="S",D50,D51))</f>
        <v>Blacha / Flohr
Augsburg / Bobingen</v>
      </c>
      <c r="I49" s="124" t="s">
        <v>94</v>
      </c>
      <c r="J49" s="204"/>
      <c r="K49" s="119"/>
      <c r="L49" s="120"/>
      <c r="M49" s="119"/>
      <c r="N49" s="121"/>
      <c r="O49" s="119"/>
      <c r="P49" s="120"/>
      <c r="Q49" s="119"/>
      <c r="R49" s="121"/>
      <c r="S49" s="45"/>
    </row>
    <row r="50" spans="3:19" ht="69.95" customHeight="1" thickTop="1" thickBot="1">
      <c r="C50" s="194" t="s">
        <v>5</v>
      </c>
      <c r="D50" s="109" t="s">
        <v>105</v>
      </c>
      <c r="E50" s="122" t="s">
        <v>94</v>
      </c>
      <c r="F50" s="198" t="s">
        <v>98</v>
      </c>
      <c r="G50" s="119"/>
      <c r="H50" s="120"/>
      <c r="I50" s="119"/>
      <c r="J50" s="119"/>
      <c r="K50" s="119"/>
      <c r="L50" s="120"/>
      <c r="M50" s="119"/>
      <c r="N50" s="121"/>
      <c r="O50" s="119"/>
      <c r="P50" s="120"/>
      <c r="Q50" s="119"/>
      <c r="R50" s="121"/>
      <c r="S50" s="45"/>
    </row>
    <row r="51" spans="3:19" ht="69.95" customHeight="1" thickTop="1" thickBot="1">
      <c r="C51" s="195"/>
      <c r="D51" s="109"/>
      <c r="E51" s="122" t="s">
        <v>120</v>
      </c>
      <c r="F51" s="199"/>
      <c r="G51" s="119"/>
      <c r="H51" s="120"/>
      <c r="I51" s="119"/>
      <c r="J51" s="119"/>
      <c r="K51" s="119"/>
      <c r="L51" s="120"/>
      <c r="M51" s="119"/>
      <c r="N51" s="121"/>
      <c r="O51" s="119"/>
      <c r="P51" s="120"/>
      <c r="Q51" s="119"/>
      <c r="R51" s="128"/>
      <c r="S51" s="45"/>
    </row>
    <row r="52" spans="3:19" ht="69.95" customHeight="1" thickTop="1" thickBot="1">
      <c r="C52" s="30"/>
      <c r="D52" s="44"/>
      <c r="E52" s="119"/>
      <c r="F52" s="119"/>
      <c r="G52" s="119"/>
      <c r="H52" s="120"/>
      <c r="I52" s="119"/>
      <c r="J52" s="119"/>
      <c r="K52" s="119"/>
      <c r="L52" s="120"/>
      <c r="M52" s="119"/>
      <c r="N52" s="119"/>
      <c r="O52" s="201" t="s">
        <v>27</v>
      </c>
      <c r="P52" s="126" t="str">
        <f>IF(M44="","",IF(M44="S",L44,L45))</f>
        <v>Glöggler / Zaccaro
Blaubeuren / Wiblingen</v>
      </c>
      <c r="Q52" s="127" t="s">
        <v>94</v>
      </c>
      <c r="R52" s="203" t="s">
        <v>252</v>
      </c>
      <c r="S52" s="45"/>
    </row>
    <row r="53" spans="3:19" ht="69.95" customHeight="1" thickTop="1" thickBot="1">
      <c r="C53" s="30"/>
      <c r="D53" s="44"/>
      <c r="E53" s="119"/>
      <c r="F53" s="119"/>
      <c r="G53" s="119"/>
      <c r="H53" s="120"/>
      <c r="I53" s="119"/>
      <c r="J53" s="119"/>
      <c r="K53" s="119"/>
      <c r="L53" s="120"/>
      <c r="M53" s="119"/>
      <c r="N53" s="119"/>
      <c r="O53" s="202"/>
      <c r="P53" s="126" t="str">
        <f>IF(M60="","",IF(M60="S",L60,L61))</f>
        <v>Mangold / Wittmann 
Feldstetten / Ingolstadt</v>
      </c>
      <c r="Q53" s="127" t="s">
        <v>98</v>
      </c>
      <c r="R53" s="204"/>
      <c r="S53" s="45"/>
    </row>
    <row r="54" spans="3:19" ht="69.95" customHeight="1" thickTop="1" thickBot="1">
      <c r="C54" s="194" t="s">
        <v>5</v>
      </c>
      <c r="D54" s="109" t="s">
        <v>110</v>
      </c>
      <c r="E54" s="122" t="s">
        <v>94</v>
      </c>
      <c r="F54" s="198" t="s">
        <v>7</v>
      </c>
      <c r="G54" s="119"/>
      <c r="H54" s="120"/>
      <c r="I54" s="119"/>
      <c r="J54" s="119"/>
      <c r="K54" s="119"/>
      <c r="L54" s="120"/>
      <c r="M54" s="119"/>
      <c r="N54" s="121"/>
      <c r="O54" s="119"/>
      <c r="P54" s="120"/>
      <c r="Q54" s="119"/>
      <c r="R54" s="119"/>
      <c r="S54" s="45"/>
    </row>
    <row r="55" spans="3:19" ht="69.95" customHeight="1" thickTop="1" thickBot="1">
      <c r="C55" s="195"/>
      <c r="D55" s="109"/>
      <c r="E55" s="122" t="s">
        <v>98</v>
      </c>
      <c r="F55" s="199"/>
      <c r="G55" s="119"/>
      <c r="H55" s="120"/>
      <c r="I55" s="119"/>
      <c r="J55" s="119"/>
      <c r="K55" s="119"/>
      <c r="L55" s="120"/>
      <c r="M55" s="119"/>
      <c r="N55" s="121"/>
      <c r="O55" s="119"/>
      <c r="P55" s="120"/>
      <c r="Q55" s="119"/>
      <c r="R55" s="119"/>
      <c r="S55" s="45"/>
    </row>
    <row r="56" spans="3:19" ht="69.95" customHeight="1" thickTop="1" thickBot="1">
      <c r="C56" s="30"/>
      <c r="D56" s="44"/>
      <c r="E56" s="119"/>
      <c r="F56" s="200"/>
      <c r="G56" s="201" t="s">
        <v>16</v>
      </c>
      <c r="H56" s="123" t="str">
        <f>IF(E54="","",IF(E54="S",D54,D55))</f>
        <v>Mangold / Wittmann 
Feldstetten / Ingolstadt</v>
      </c>
      <c r="I56" s="124" t="s">
        <v>97</v>
      </c>
      <c r="J56" s="209" t="s">
        <v>219</v>
      </c>
      <c r="K56" s="119"/>
      <c r="L56" s="120"/>
      <c r="M56" s="119"/>
      <c r="N56" s="121"/>
      <c r="O56" s="119"/>
      <c r="P56" s="120"/>
      <c r="Q56" s="119"/>
      <c r="R56" s="119"/>
      <c r="S56" s="45"/>
    </row>
    <row r="57" spans="3:19" ht="69.95" customHeight="1" thickTop="1" thickBot="1">
      <c r="C57" s="30"/>
      <c r="D57" s="44"/>
      <c r="E57" s="119"/>
      <c r="F57" s="200"/>
      <c r="G57" s="202"/>
      <c r="H57" s="123" t="str">
        <f>IF(E58="","",IF(E58="S",D58,D59))</f>
        <v>Bayer / Bohnacker 
Schelklingen / Blaubeuren</v>
      </c>
      <c r="I57" s="124" t="s">
        <v>120</v>
      </c>
      <c r="J57" s="204"/>
      <c r="K57" s="119"/>
      <c r="L57" s="120"/>
      <c r="M57" s="119"/>
      <c r="N57" s="121"/>
      <c r="O57" s="119"/>
      <c r="P57" s="120"/>
      <c r="Q57" s="119"/>
      <c r="R57" s="119"/>
      <c r="S57" s="45"/>
    </row>
    <row r="58" spans="3:19" ht="69.95" customHeight="1" thickTop="1" thickBot="1">
      <c r="C58" s="193" t="s">
        <v>12</v>
      </c>
      <c r="D58" s="113" t="s">
        <v>140</v>
      </c>
      <c r="E58" s="124" t="s">
        <v>94</v>
      </c>
      <c r="F58" s="203" t="s">
        <v>196</v>
      </c>
      <c r="G58" s="119"/>
      <c r="H58" s="120"/>
      <c r="I58" s="119"/>
      <c r="J58" s="125"/>
      <c r="K58" s="119"/>
      <c r="L58" s="120"/>
      <c r="M58" s="119"/>
      <c r="N58" s="121"/>
      <c r="O58" s="119"/>
      <c r="P58" s="120"/>
      <c r="Q58" s="119"/>
      <c r="R58" s="119"/>
      <c r="S58" s="45"/>
    </row>
    <row r="59" spans="3:19" ht="69.95" customHeight="1" thickTop="1" thickBot="1">
      <c r="C59" s="190"/>
      <c r="D59" s="113" t="s">
        <v>103</v>
      </c>
      <c r="E59" s="124" t="s">
        <v>98</v>
      </c>
      <c r="F59" s="204"/>
      <c r="G59" s="119"/>
      <c r="H59" s="120"/>
      <c r="I59" s="119"/>
      <c r="J59" s="121"/>
      <c r="K59" s="119"/>
      <c r="L59" s="120"/>
      <c r="M59" s="119"/>
      <c r="N59" s="128"/>
      <c r="O59" s="119"/>
      <c r="P59" s="120"/>
      <c r="Q59" s="119"/>
      <c r="R59" s="119"/>
      <c r="S59" s="45"/>
    </row>
    <row r="60" spans="3:19" ht="69.95" customHeight="1" thickTop="1" thickBot="1">
      <c r="C60" s="30"/>
      <c r="D60" s="44"/>
      <c r="E60" s="119"/>
      <c r="F60" s="119"/>
      <c r="G60" s="119"/>
      <c r="H60" s="120"/>
      <c r="I60" s="119"/>
      <c r="J60" s="119"/>
      <c r="K60" s="201" t="s">
        <v>23</v>
      </c>
      <c r="L60" s="126" t="str">
        <f>IF(I56="","",IF(I56="S",H56,H57))</f>
        <v>Mangold / Wittmann 
Feldstetten / Ingolstadt</v>
      </c>
      <c r="M60" s="127" t="s">
        <v>94</v>
      </c>
      <c r="N60" s="203" t="s">
        <v>175</v>
      </c>
      <c r="O60" s="119"/>
      <c r="P60" s="120"/>
      <c r="Q60" s="119"/>
      <c r="R60" s="119"/>
      <c r="S60" s="45"/>
    </row>
    <row r="61" spans="3:19" ht="69.95" customHeight="1" thickTop="1" thickBot="1">
      <c r="C61" s="30"/>
      <c r="D61" s="44"/>
      <c r="E61" s="119"/>
      <c r="F61" s="119"/>
      <c r="G61" s="119"/>
      <c r="H61" s="120"/>
      <c r="I61" s="119"/>
      <c r="J61" s="119"/>
      <c r="K61" s="202"/>
      <c r="L61" s="126" t="str">
        <f>IF(I64="","",IF(I64="S",H64,H65))</f>
        <v>Sautter  / Rueß
Bergülen / Schelklingen</v>
      </c>
      <c r="M61" s="127" t="s">
        <v>98</v>
      </c>
      <c r="N61" s="204"/>
      <c r="O61" s="119"/>
      <c r="P61" s="120"/>
      <c r="Q61" s="119"/>
      <c r="R61" s="119"/>
      <c r="S61" s="45"/>
    </row>
    <row r="62" spans="3:19" ht="69.95" customHeight="1" thickTop="1" thickBot="1">
      <c r="C62" s="186" t="s">
        <v>13</v>
      </c>
      <c r="D62" s="109" t="s">
        <v>104</v>
      </c>
      <c r="E62" s="122" t="s">
        <v>97</v>
      </c>
      <c r="F62" s="198" t="s">
        <v>149</v>
      </c>
      <c r="G62" s="119"/>
      <c r="H62" s="120"/>
      <c r="I62" s="119"/>
      <c r="J62" s="121"/>
      <c r="K62" s="119"/>
      <c r="L62" s="120"/>
      <c r="M62" s="119"/>
      <c r="N62" s="119"/>
      <c r="O62" s="119"/>
      <c r="P62" s="120"/>
      <c r="Q62" s="119"/>
      <c r="R62" s="119"/>
      <c r="S62" s="45"/>
    </row>
    <row r="63" spans="3:19" ht="69.95" customHeight="1" thickTop="1" thickBot="1">
      <c r="C63" s="187"/>
      <c r="D63" s="113"/>
      <c r="E63" s="122" t="s">
        <v>120</v>
      </c>
      <c r="F63" s="199"/>
      <c r="G63" s="119"/>
      <c r="H63" s="120"/>
      <c r="I63" s="119"/>
      <c r="J63" s="128"/>
      <c r="K63" s="119"/>
      <c r="L63" s="120"/>
      <c r="M63" s="119"/>
      <c r="N63" s="119"/>
      <c r="O63" s="119"/>
      <c r="P63" s="120"/>
      <c r="Q63" s="119"/>
      <c r="R63" s="119"/>
      <c r="S63" s="45"/>
    </row>
    <row r="64" spans="3:19" ht="69.95" customHeight="1" thickTop="1" thickBot="1">
      <c r="C64" s="30"/>
      <c r="D64" s="44"/>
      <c r="E64" s="119"/>
      <c r="F64" s="200"/>
      <c r="G64" s="201" t="s">
        <v>15</v>
      </c>
      <c r="H64" s="123" t="str">
        <f>IF(E62="","",IF(E62="S",D62,D63))</f>
        <v xml:space="preserve">Dienel / Kampmaier
VfB Ulm </v>
      </c>
      <c r="I64" s="124" t="s">
        <v>98</v>
      </c>
      <c r="J64" s="203" t="s">
        <v>196</v>
      </c>
      <c r="K64" s="119"/>
      <c r="L64" s="120"/>
      <c r="M64" s="119"/>
      <c r="N64" s="119"/>
      <c r="O64" s="119"/>
      <c r="P64" s="120"/>
      <c r="Q64" s="119"/>
      <c r="R64" s="119"/>
      <c r="S64" s="45"/>
    </row>
    <row r="65" spans="3:19" ht="69.95" customHeight="1" thickTop="1" thickBot="1">
      <c r="C65" s="30"/>
      <c r="D65" s="44"/>
      <c r="E65" s="119"/>
      <c r="F65" s="200"/>
      <c r="G65" s="202"/>
      <c r="H65" s="123" t="str">
        <f>IF(E66="","",IF(E66="S",D66,D67))</f>
        <v>Sautter  / Rueß
Bergülen / Schelklingen</v>
      </c>
      <c r="I65" s="124" t="s">
        <v>94</v>
      </c>
      <c r="J65" s="204"/>
      <c r="K65" s="119"/>
      <c r="L65" s="120"/>
      <c r="M65" s="119"/>
      <c r="N65" s="119"/>
      <c r="O65" s="119"/>
      <c r="P65" s="120"/>
      <c r="Q65" s="119"/>
      <c r="R65" s="119"/>
      <c r="S65" s="45"/>
    </row>
    <row r="66" spans="3:19" ht="69.95" customHeight="1" thickTop="1" thickBot="1">
      <c r="C66" s="186" t="s">
        <v>5</v>
      </c>
      <c r="D66" s="109"/>
      <c r="E66" s="122" t="s">
        <v>98</v>
      </c>
      <c r="F66" s="198" t="s">
        <v>7</v>
      </c>
      <c r="G66" s="119"/>
      <c r="H66" s="120"/>
      <c r="I66" s="119"/>
      <c r="J66" s="119"/>
      <c r="K66" s="119"/>
      <c r="L66" s="120"/>
      <c r="M66" s="119"/>
      <c r="N66" s="119"/>
      <c r="O66" s="119"/>
      <c r="P66" s="120"/>
      <c r="Q66" s="119"/>
      <c r="R66" s="119"/>
      <c r="S66" s="45"/>
    </row>
    <row r="67" spans="3:19" ht="69.95" customHeight="1" thickTop="1" thickBot="1">
      <c r="C67" s="187"/>
      <c r="D67" s="109" t="s">
        <v>201</v>
      </c>
      <c r="E67" s="122" t="s">
        <v>94</v>
      </c>
      <c r="F67" s="199"/>
      <c r="G67" s="119"/>
      <c r="H67" s="120"/>
      <c r="I67" s="119"/>
      <c r="J67" s="119"/>
      <c r="K67" s="119"/>
      <c r="L67" s="120"/>
      <c r="M67" s="119"/>
      <c r="N67" s="119"/>
      <c r="O67" s="119"/>
      <c r="P67" s="120"/>
      <c r="Q67" s="119"/>
      <c r="R67" s="119"/>
      <c r="S67" s="45"/>
    </row>
    <row r="68" spans="3:19" ht="24" customHeight="1"/>
    <row r="69" spans="3:19" ht="24" customHeight="1"/>
    <row r="70" spans="3:19" ht="24" customHeight="1"/>
    <row r="71" spans="3:19" ht="24" customHeight="1"/>
    <row r="72" spans="3:19" ht="24" customHeight="1"/>
    <row r="73" spans="3:19" ht="24" customHeight="1"/>
  </sheetData>
  <sheetProtection algorithmName="SHA-512" hashValue="Niw9xRkEkkuQEq3H9BE04p1OVeQADumJkypQVwAAsj8+Nymk0HZQxM83dYTi1W5iQ0VvYrbfnI/DOzV7OvCe8Q==" saltValue="9jhFq8W+cynQOrrzBCHsRQ==" spinCount="100000" sheet="1" objects="1" scenarios="1" formatCells="0" formatColumns="0" formatRows="0"/>
  <mergeCells count="73">
    <mergeCell ref="F64:F65"/>
    <mergeCell ref="G64:G65"/>
    <mergeCell ref="J64:J65"/>
    <mergeCell ref="C66:C67"/>
    <mergeCell ref="F66:F67"/>
    <mergeCell ref="C58:C59"/>
    <mergeCell ref="F58:F59"/>
    <mergeCell ref="K60:K61"/>
    <mergeCell ref="N60:N61"/>
    <mergeCell ref="C62:C63"/>
    <mergeCell ref="F62:F63"/>
    <mergeCell ref="R52:R53"/>
    <mergeCell ref="C54:C55"/>
    <mergeCell ref="F54:F55"/>
    <mergeCell ref="F56:F57"/>
    <mergeCell ref="G56:G57"/>
    <mergeCell ref="J56:J57"/>
    <mergeCell ref="O52:O53"/>
    <mergeCell ref="F48:F49"/>
    <mergeCell ref="G48:G49"/>
    <mergeCell ref="J48:J49"/>
    <mergeCell ref="C50:C51"/>
    <mergeCell ref="F50:F51"/>
    <mergeCell ref="C42:C43"/>
    <mergeCell ref="F42:F43"/>
    <mergeCell ref="K44:K45"/>
    <mergeCell ref="N44:N45"/>
    <mergeCell ref="C46:C47"/>
    <mergeCell ref="F46:F47"/>
    <mergeCell ref="V36:V37"/>
    <mergeCell ref="C38:C39"/>
    <mergeCell ref="F38:F39"/>
    <mergeCell ref="F40:F41"/>
    <mergeCell ref="G40:G41"/>
    <mergeCell ref="J40:J41"/>
    <mergeCell ref="T40:V40"/>
    <mergeCell ref="T41:V41"/>
    <mergeCell ref="S36:S37"/>
    <mergeCell ref="F32:F33"/>
    <mergeCell ref="G32:G33"/>
    <mergeCell ref="J32:J33"/>
    <mergeCell ref="C34:C35"/>
    <mergeCell ref="F34:F35"/>
    <mergeCell ref="C26:C27"/>
    <mergeCell ref="F26:F27"/>
    <mergeCell ref="K28:K29"/>
    <mergeCell ref="N28:N29"/>
    <mergeCell ref="C30:C31"/>
    <mergeCell ref="F30:F31"/>
    <mergeCell ref="R20:R21"/>
    <mergeCell ref="C22:C23"/>
    <mergeCell ref="F22:F23"/>
    <mergeCell ref="F24:F25"/>
    <mergeCell ref="G24:G25"/>
    <mergeCell ref="J24:J25"/>
    <mergeCell ref="O20:O21"/>
    <mergeCell ref="F16:F17"/>
    <mergeCell ref="G16:G17"/>
    <mergeCell ref="J16:J17"/>
    <mergeCell ref="C18:C19"/>
    <mergeCell ref="F18:F19"/>
    <mergeCell ref="C10:C11"/>
    <mergeCell ref="F10:F11"/>
    <mergeCell ref="K12:K13"/>
    <mergeCell ref="N12:N13"/>
    <mergeCell ref="C14:C15"/>
    <mergeCell ref="F14:F15"/>
    <mergeCell ref="A1:V3"/>
    <mergeCell ref="C6:C7"/>
    <mergeCell ref="F6:F7"/>
    <mergeCell ref="F8:F9"/>
    <mergeCell ref="G8:G9"/>
    <mergeCell ref="J8:J9"/>
  </mergeCells>
  <pageMargins left="0.75" right="0.75" top="1" bottom="1" header="0.5" footer="0.5"/>
  <pageSetup paperSize="8" scale="2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5"/>
  <sheetViews>
    <sheetView showGridLines="0" topLeftCell="A15" zoomScale="40" zoomScaleNormal="40" workbookViewId="0">
      <selection activeCell="D29" sqref="D29"/>
    </sheetView>
  </sheetViews>
  <sheetFormatPr baseColWidth="10" defaultColWidth="9" defaultRowHeight="14.25"/>
  <cols>
    <col min="2" max="2" width="18.625" style="6" bestFit="1" customWidth="1"/>
    <col min="3" max="3" width="5" style="6" customWidth="1"/>
    <col min="4" max="4" width="45.625" style="11" customWidth="1"/>
    <col min="5" max="5" width="15.125" style="8" customWidth="1"/>
    <col min="6" max="6" width="29.5" style="8" bestFit="1" customWidth="1"/>
    <col min="7" max="7" width="5" style="8" customWidth="1"/>
    <col min="8" max="8" width="45.625" style="11" customWidth="1"/>
    <col min="9" max="9" width="19.125" style="8" bestFit="1" customWidth="1"/>
    <col min="10" max="10" width="22.625" style="8" customWidth="1"/>
    <col min="11" max="11" width="5" style="8" customWidth="1"/>
    <col min="12" max="12" width="45.625" style="11" customWidth="1"/>
    <col min="13" max="13" width="18.875" style="8" bestFit="1" customWidth="1"/>
    <col min="14" max="14" width="22.625" style="6" customWidth="1"/>
    <col min="15" max="15" width="5" style="6" customWidth="1"/>
    <col min="16" max="16" width="45.625" style="11" customWidth="1"/>
    <col min="17" max="17" width="18.875" style="6" bestFit="1" customWidth="1"/>
  </cols>
  <sheetData>
    <row r="1" spans="1:18" ht="42.75" customHeight="1">
      <c r="A1" s="214" t="s">
        <v>70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6"/>
    </row>
    <row r="2" spans="1:18" ht="42.75" customHeight="1">
      <c r="A2" s="217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9"/>
    </row>
    <row r="3" spans="1:18" ht="42.75" customHeight="1" thickBot="1">
      <c r="A3" s="220"/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2"/>
    </row>
    <row r="5" spans="1:18" s="29" customFormat="1" ht="38.85" customHeight="1">
      <c r="B5" s="41"/>
      <c r="C5" s="30"/>
      <c r="D5" s="31" t="s">
        <v>4</v>
      </c>
      <c r="E5" s="42"/>
      <c r="F5" s="42"/>
      <c r="G5" s="42"/>
      <c r="H5" s="31" t="s">
        <v>3</v>
      </c>
      <c r="I5" s="42"/>
      <c r="J5" s="42"/>
      <c r="K5" s="42"/>
      <c r="L5" s="31" t="s">
        <v>2</v>
      </c>
      <c r="M5" s="42"/>
      <c r="N5" s="30"/>
      <c r="O5" s="30"/>
      <c r="P5" s="31" t="s">
        <v>1</v>
      </c>
      <c r="Q5" s="30"/>
    </row>
    <row r="6" spans="1:18" s="20" customFormat="1" ht="16.5" thickBot="1">
      <c r="B6" s="34"/>
      <c r="C6" s="22"/>
      <c r="D6" s="19"/>
      <c r="E6" s="35"/>
      <c r="F6" s="36"/>
      <c r="G6" s="35"/>
      <c r="H6" s="19"/>
      <c r="I6" s="35"/>
      <c r="J6" s="36"/>
      <c r="K6" s="35"/>
      <c r="L6" s="19"/>
      <c r="M6" s="35"/>
      <c r="N6" s="34"/>
      <c r="O6" s="22"/>
      <c r="P6" s="19"/>
      <c r="Q6" s="22"/>
    </row>
    <row r="7" spans="1:18" s="37" customFormat="1" ht="75" customHeight="1" thickTop="1" thickBot="1">
      <c r="A7" s="26"/>
      <c r="B7" s="78"/>
      <c r="C7" s="78"/>
      <c r="D7" s="71"/>
      <c r="E7" s="80"/>
      <c r="F7" s="42"/>
      <c r="G7" s="132"/>
      <c r="H7" s="133"/>
      <c r="I7" s="132"/>
      <c r="J7" s="132"/>
      <c r="K7" s="132"/>
      <c r="L7" s="133"/>
      <c r="M7" s="132"/>
      <c r="N7" s="210" t="s">
        <v>199</v>
      </c>
      <c r="O7" s="173" t="s">
        <v>94</v>
      </c>
      <c r="P7" s="135" t="s">
        <v>203</v>
      </c>
      <c r="Q7" s="212" t="s">
        <v>167</v>
      </c>
    </row>
    <row r="8" spans="1:18" s="37" customFormat="1" ht="75" customHeight="1" thickTop="1" thickBot="1">
      <c r="A8" s="26"/>
      <c r="B8" s="78"/>
      <c r="C8" s="78"/>
      <c r="D8" s="71"/>
      <c r="E8" s="80"/>
      <c r="F8" s="42"/>
      <c r="G8" s="132"/>
      <c r="H8" s="133"/>
      <c r="I8" s="132"/>
      <c r="J8" s="132"/>
      <c r="K8" s="132"/>
      <c r="L8" s="133"/>
      <c r="M8" s="132"/>
      <c r="N8" s="223"/>
      <c r="O8" s="173" t="s">
        <v>98</v>
      </c>
      <c r="P8" s="135" t="s">
        <v>191</v>
      </c>
      <c r="Q8" s="213"/>
    </row>
    <row r="9" spans="1:18" s="37" customFormat="1" ht="75" customHeight="1" thickTop="1" thickBot="1">
      <c r="A9" s="26"/>
      <c r="B9" s="78"/>
      <c r="C9" s="78"/>
      <c r="D9" s="71"/>
      <c r="E9" s="80"/>
      <c r="F9" s="42"/>
      <c r="G9" s="132"/>
      <c r="H9" s="133"/>
      <c r="I9" s="132"/>
      <c r="J9" s="210" t="s">
        <v>240</v>
      </c>
      <c r="K9" s="136" t="s">
        <v>98</v>
      </c>
      <c r="L9" s="137" t="str">
        <f>IF(O7="","",IF(O7="S",P7,P8))</f>
        <v>Dienel / Kampmaier</v>
      </c>
      <c r="M9" s="212" t="s">
        <v>156</v>
      </c>
      <c r="N9" s="132"/>
      <c r="O9" s="132"/>
      <c r="P9" s="138"/>
      <c r="Q9" s="132"/>
    </row>
    <row r="10" spans="1:18" s="37" customFormat="1" ht="75" customHeight="1" thickTop="1" thickBot="1">
      <c r="A10" s="26"/>
      <c r="B10" s="78"/>
      <c r="C10" s="78"/>
      <c r="D10" s="71"/>
      <c r="E10" s="80"/>
      <c r="F10" s="42"/>
      <c r="G10" s="132"/>
      <c r="H10" s="133"/>
      <c r="I10" s="132"/>
      <c r="J10" s="211"/>
      <c r="K10" s="136" t="s">
        <v>94</v>
      </c>
      <c r="L10" s="137" t="str">
        <f>IF(O11="","",IF(O11="S",P11,P12))</f>
        <v xml:space="preserve">Bayer / Bohnacker </v>
      </c>
      <c r="M10" s="213"/>
      <c r="N10" s="132"/>
      <c r="O10" s="132"/>
      <c r="P10" s="138"/>
      <c r="Q10" s="132"/>
    </row>
    <row r="11" spans="1:18" s="37" customFormat="1" ht="75" customHeight="1" thickTop="1" thickBot="1">
      <c r="A11" s="26"/>
      <c r="B11" s="78"/>
      <c r="C11" s="78"/>
      <c r="D11" s="71"/>
      <c r="E11" s="80"/>
      <c r="F11" s="42"/>
      <c r="G11" s="132"/>
      <c r="H11" s="133"/>
      <c r="I11" s="132"/>
      <c r="J11" s="139"/>
      <c r="K11" s="132"/>
      <c r="L11" s="133"/>
      <c r="M11" s="132"/>
      <c r="N11" s="210" t="s">
        <v>200</v>
      </c>
      <c r="O11" s="136" t="s">
        <v>97</v>
      </c>
      <c r="P11" s="135" t="s">
        <v>220</v>
      </c>
      <c r="Q11" s="212" t="s">
        <v>150</v>
      </c>
    </row>
    <row r="12" spans="1:18" s="37" customFormat="1" ht="75" customHeight="1" thickTop="1" thickBot="1">
      <c r="A12" s="26"/>
      <c r="B12" s="78"/>
      <c r="C12" s="78"/>
      <c r="D12" s="71"/>
      <c r="E12" s="80"/>
      <c r="F12" s="42"/>
      <c r="G12" s="132"/>
      <c r="H12" s="133"/>
      <c r="I12" s="132"/>
      <c r="J12" s="139"/>
      <c r="K12" s="132"/>
      <c r="L12" s="133"/>
      <c r="M12" s="132"/>
      <c r="N12" s="211"/>
      <c r="O12" s="136" t="s">
        <v>120</v>
      </c>
      <c r="P12" s="135" t="s">
        <v>177</v>
      </c>
      <c r="Q12" s="213"/>
    </row>
    <row r="13" spans="1:18" s="37" customFormat="1" ht="75" customHeight="1" thickTop="1" thickBot="1">
      <c r="A13" s="26"/>
      <c r="B13" s="78"/>
      <c r="C13" s="78"/>
      <c r="D13" s="71"/>
      <c r="E13" s="80"/>
      <c r="F13" s="191" t="s">
        <v>250</v>
      </c>
      <c r="G13" s="136" t="s">
        <v>94</v>
      </c>
      <c r="H13" s="137" t="str">
        <f>IF(K9="","",IF(K9="S",L9,L10))</f>
        <v xml:space="preserve">Bayer / Bohnacker </v>
      </c>
      <c r="I13" s="224" t="s">
        <v>161</v>
      </c>
      <c r="J13" s="139"/>
      <c r="K13" s="132"/>
      <c r="L13" s="133"/>
      <c r="M13" s="132"/>
      <c r="N13" s="132"/>
      <c r="O13" s="132"/>
      <c r="P13" s="138"/>
      <c r="Q13" s="132"/>
    </row>
    <row r="14" spans="1:18" s="37" customFormat="1" ht="75" customHeight="1" thickTop="1" thickBot="1">
      <c r="A14" s="26"/>
      <c r="B14" s="78"/>
      <c r="C14" s="78"/>
      <c r="D14" s="71"/>
      <c r="E14" s="80"/>
      <c r="F14" s="192"/>
      <c r="G14" s="136" t="s">
        <v>98</v>
      </c>
      <c r="H14" s="137" t="str">
        <f>IF(K17="","",IF(K17="S",L17,L18))</f>
        <v>Nikovic / Stemann</v>
      </c>
      <c r="I14" s="225"/>
      <c r="J14" s="139"/>
      <c r="K14" s="132"/>
      <c r="L14" s="133"/>
      <c r="M14" s="132"/>
      <c r="N14" s="132"/>
      <c r="O14" s="132"/>
      <c r="P14" s="138"/>
      <c r="Q14" s="132"/>
    </row>
    <row r="15" spans="1:18" s="37" customFormat="1" ht="75" customHeight="1" thickTop="1" thickBot="1">
      <c r="A15" s="26"/>
      <c r="B15" s="78"/>
      <c r="C15" s="78"/>
      <c r="D15" s="71"/>
      <c r="E15" s="80"/>
      <c r="F15" s="131"/>
      <c r="G15" s="132"/>
      <c r="H15" s="133"/>
      <c r="I15" s="132"/>
      <c r="J15" s="139"/>
      <c r="K15" s="132"/>
      <c r="L15" s="133"/>
      <c r="M15" s="132"/>
      <c r="N15" s="210" t="s">
        <v>213</v>
      </c>
      <c r="O15" s="136" t="s">
        <v>94</v>
      </c>
      <c r="P15" s="135" t="s">
        <v>221</v>
      </c>
      <c r="Q15" s="212" t="s">
        <v>152</v>
      </c>
    </row>
    <row r="16" spans="1:18" s="37" customFormat="1" ht="75" customHeight="1" thickTop="1" thickBot="1">
      <c r="A16" s="26"/>
      <c r="B16" s="78"/>
      <c r="C16" s="78"/>
      <c r="D16" s="71"/>
      <c r="E16" s="80"/>
      <c r="F16" s="131"/>
      <c r="G16" s="132"/>
      <c r="H16" s="133"/>
      <c r="I16" s="132"/>
      <c r="J16" s="139"/>
      <c r="K16" s="132"/>
      <c r="L16" s="133"/>
      <c r="M16" s="132"/>
      <c r="N16" s="211"/>
      <c r="O16" s="136" t="s">
        <v>98</v>
      </c>
      <c r="P16" s="135" t="s">
        <v>174</v>
      </c>
      <c r="Q16" s="213"/>
    </row>
    <row r="17" spans="1:17" s="37" customFormat="1" ht="75" customHeight="1" thickTop="1" thickBot="1">
      <c r="A17" s="26"/>
      <c r="B17" s="78"/>
      <c r="C17" s="78"/>
      <c r="D17" s="71"/>
      <c r="E17" s="80"/>
      <c r="F17" s="131"/>
      <c r="G17" s="132"/>
      <c r="H17" s="133"/>
      <c r="I17" s="132"/>
      <c r="J17" s="210" t="s">
        <v>243</v>
      </c>
      <c r="K17" s="136" t="s">
        <v>94</v>
      </c>
      <c r="L17" s="137" t="str">
        <f>IF(O15="","",IF(O15="S",P15,P16))</f>
        <v>Nikovic / Stemann</v>
      </c>
      <c r="M17" s="212" t="s">
        <v>158</v>
      </c>
      <c r="N17" s="132"/>
      <c r="O17" s="132"/>
      <c r="P17" s="138"/>
      <c r="Q17" s="132"/>
    </row>
    <row r="18" spans="1:17" s="37" customFormat="1" ht="75" customHeight="1" thickTop="1" thickBot="1">
      <c r="A18" s="26"/>
      <c r="B18" s="78"/>
      <c r="C18" s="78"/>
      <c r="D18" s="71"/>
      <c r="E18" s="80"/>
      <c r="F18" s="131"/>
      <c r="G18" s="132"/>
      <c r="H18" s="133"/>
      <c r="I18" s="132"/>
      <c r="J18" s="211"/>
      <c r="K18" s="136" t="s">
        <v>98</v>
      </c>
      <c r="L18" s="137" t="str">
        <f>IF(O19="","",IF(O19="S",P19,P20))</f>
        <v>Mangold / Münzing</v>
      </c>
      <c r="M18" s="213"/>
      <c r="N18" s="132"/>
      <c r="O18" s="132"/>
      <c r="P18" s="138"/>
      <c r="Q18" s="132"/>
    </row>
    <row r="19" spans="1:17" s="37" customFormat="1" ht="75" customHeight="1" thickTop="1" thickBot="1">
      <c r="A19" s="26"/>
      <c r="B19" s="78"/>
      <c r="C19" s="78"/>
      <c r="D19" s="71"/>
      <c r="E19" s="80"/>
      <c r="F19" s="131"/>
      <c r="G19" s="132"/>
      <c r="H19" s="133"/>
      <c r="I19" s="132"/>
      <c r="J19" s="132"/>
      <c r="K19" s="132"/>
      <c r="L19" s="133"/>
      <c r="M19" s="132"/>
      <c r="N19" s="210" t="s">
        <v>196</v>
      </c>
      <c r="O19" s="136" t="s">
        <v>98</v>
      </c>
      <c r="P19" s="135" t="s">
        <v>224</v>
      </c>
      <c r="Q19" s="212" t="s">
        <v>153</v>
      </c>
    </row>
    <row r="20" spans="1:17" s="37" customFormat="1" ht="75" customHeight="1" thickTop="1" thickBot="1">
      <c r="A20" s="26"/>
      <c r="B20" s="78"/>
      <c r="C20" s="78"/>
      <c r="D20" s="71"/>
      <c r="E20" s="80"/>
      <c r="F20" s="131"/>
      <c r="G20" s="132"/>
      <c r="H20" s="133"/>
      <c r="I20" s="132"/>
      <c r="J20" s="132"/>
      <c r="K20" s="132"/>
      <c r="L20" s="133"/>
      <c r="M20" s="132"/>
      <c r="N20" s="211"/>
      <c r="O20" s="136" t="s">
        <v>98</v>
      </c>
      <c r="P20" s="135" t="s">
        <v>187</v>
      </c>
      <c r="Q20" s="213"/>
    </row>
    <row r="21" spans="1:17" s="37" customFormat="1" ht="75" customHeight="1" thickTop="1" thickBot="1">
      <c r="A21" s="26"/>
      <c r="B21" s="210" t="s">
        <v>254</v>
      </c>
      <c r="C21" s="136" t="s">
        <v>98</v>
      </c>
      <c r="D21" s="137" t="str">
        <f>IF(G13="","",IF(G13="S",H13,H14))</f>
        <v xml:space="preserve">Bayer / Bohnacker </v>
      </c>
      <c r="E21" s="224" t="s">
        <v>162</v>
      </c>
      <c r="F21" s="131"/>
      <c r="G21" s="132"/>
      <c r="H21" s="133"/>
      <c r="I21" s="132"/>
      <c r="J21" s="132"/>
      <c r="K21" s="132"/>
      <c r="L21" s="133"/>
      <c r="M21" s="132"/>
      <c r="N21" s="132"/>
      <c r="O21" s="132"/>
      <c r="P21" s="138"/>
      <c r="Q21" s="132"/>
    </row>
    <row r="22" spans="1:17" s="37" customFormat="1" ht="75" customHeight="1" thickTop="1" thickBot="1">
      <c r="A22" s="26"/>
      <c r="B22" s="211"/>
      <c r="C22" s="136" t="s">
        <v>94</v>
      </c>
      <c r="D22" s="137" t="str">
        <f>IF(G29="","",IF(G29="S",H29,H30))</f>
        <v>Rueß / Unfried</v>
      </c>
      <c r="E22" s="225"/>
      <c r="F22" s="131"/>
      <c r="G22" s="132"/>
      <c r="H22" s="133"/>
      <c r="I22" s="132"/>
      <c r="J22" s="132"/>
      <c r="K22" s="132"/>
      <c r="L22" s="133"/>
      <c r="M22" s="132"/>
      <c r="N22" s="132"/>
      <c r="O22" s="132"/>
      <c r="P22" s="138"/>
      <c r="Q22" s="132"/>
    </row>
    <row r="23" spans="1:17" s="37" customFormat="1" ht="75" customHeight="1" thickTop="1" thickBot="1">
      <c r="B23" s="226" t="s">
        <v>69</v>
      </c>
      <c r="C23" s="226"/>
      <c r="D23" s="226"/>
      <c r="E23" s="33"/>
      <c r="F23" s="131"/>
      <c r="G23" s="132"/>
      <c r="H23" s="133"/>
      <c r="I23" s="132"/>
      <c r="J23" s="132"/>
      <c r="K23" s="132"/>
      <c r="L23" s="133"/>
      <c r="M23" s="132"/>
      <c r="N23" s="210" t="s">
        <v>200</v>
      </c>
      <c r="O23" s="136" t="s">
        <v>120</v>
      </c>
      <c r="P23" s="135" t="s">
        <v>185</v>
      </c>
      <c r="Q23" s="212" t="s">
        <v>154</v>
      </c>
    </row>
    <row r="24" spans="1:17" s="37" customFormat="1" ht="75" customHeight="1" thickTop="1" thickBot="1">
      <c r="B24" s="227" t="str">
        <f>IF(C21="","",IF(C21="S",D21,D22))</f>
        <v>Rueß / Unfried</v>
      </c>
      <c r="C24" s="227"/>
      <c r="D24" s="227"/>
      <c r="E24" s="33"/>
      <c r="F24" s="131"/>
      <c r="G24" s="132"/>
      <c r="H24" s="133"/>
      <c r="I24" s="132"/>
      <c r="J24" s="132"/>
      <c r="K24" s="132"/>
      <c r="L24" s="133"/>
      <c r="M24" s="132"/>
      <c r="N24" s="211"/>
      <c r="O24" s="136" t="s">
        <v>97</v>
      </c>
      <c r="P24" s="135" t="s">
        <v>223</v>
      </c>
      <c r="Q24" s="213"/>
    </row>
    <row r="25" spans="1:17" s="37" customFormat="1" ht="75" customHeight="1" thickTop="1" thickBot="1">
      <c r="B25" s="21"/>
      <c r="C25" s="21"/>
      <c r="D25" s="24"/>
      <c r="E25" s="33"/>
      <c r="F25" s="131"/>
      <c r="G25" s="132"/>
      <c r="H25" s="133"/>
      <c r="I25" s="132"/>
      <c r="J25" s="210" t="s">
        <v>194</v>
      </c>
      <c r="K25" s="136" t="s">
        <v>94</v>
      </c>
      <c r="L25" s="137" t="str">
        <f>IF(O23="","",IF(O23="S",P23,P24))</f>
        <v>Rueß / Unfried</v>
      </c>
      <c r="M25" s="212" t="s">
        <v>155</v>
      </c>
      <c r="N25" s="132"/>
      <c r="O25" s="132"/>
      <c r="P25" s="138"/>
      <c r="Q25" s="132"/>
    </row>
    <row r="26" spans="1:17" s="37" customFormat="1" ht="75" customHeight="1" thickTop="1" thickBot="1">
      <c r="B26" s="21"/>
      <c r="C26" s="21"/>
      <c r="D26" s="24"/>
      <c r="E26" s="33"/>
      <c r="F26" s="131"/>
      <c r="G26" s="132"/>
      <c r="H26" s="133"/>
      <c r="I26" s="132"/>
      <c r="J26" s="211"/>
      <c r="K26" s="136" t="s">
        <v>98</v>
      </c>
      <c r="L26" s="137" t="str">
        <f>IF(O27="","",IF(O27="S",P27,P28))</f>
        <v>Lohbrunner / Wagner</v>
      </c>
      <c r="M26" s="213"/>
      <c r="N26" s="132"/>
      <c r="O26" s="132"/>
      <c r="P26" s="138"/>
      <c r="Q26" s="132"/>
    </row>
    <row r="27" spans="1:17" s="37" customFormat="1" ht="75" customHeight="1" thickTop="1" thickBot="1">
      <c r="B27" s="21"/>
      <c r="C27" s="21"/>
      <c r="D27" s="24"/>
      <c r="E27" s="33"/>
      <c r="F27" s="131"/>
      <c r="G27" s="132"/>
      <c r="H27" s="133"/>
      <c r="I27" s="132"/>
      <c r="J27" s="139"/>
      <c r="K27" s="132"/>
      <c r="L27" s="133"/>
      <c r="M27" s="132"/>
      <c r="N27" s="210" t="s">
        <v>195</v>
      </c>
      <c r="O27" s="136" t="s">
        <v>98</v>
      </c>
      <c r="P27" s="135" t="s">
        <v>197</v>
      </c>
      <c r="Q27" s="212" t="s">
        <v>151</v>
      </c>
    </row>
    <row r="28" spans="1:17" s="37" customFormat="1" ht="75" customHeight="1" thickTop="1" thickBot="1">
      <c r="B28" s="21"/>
      <c r="C28" s="21"/>
      <c r="D28" s="24"/>
      <c r="E28" s="33"/>
      <c r="F28" s="131"/>
      <c r="G28" s="132"/>
      <c r="H28" s="133"/>
      <c r="I28" s="132"/>
      <c r="J28" s="139"/>
      <c r="K28" s="132"/>
      <c r="L28" s="133"/>
      <c r="M28" s="132"/>
      <c r="N28" s="211"/>
      <c r="O28" s="136" t="s">
        <v>94</v>
      </c>
      <c r="P28" s="135" t="s">
        <v>198</v>
      </c>
      <c r="Q28" s="213"/>
    </row>
    <row r="29" spans="1:17" s="37" customFormat="1" ht="75" customHeight="1" thickTop="1" thickBot="1">
      <c r="B29" s="21"/>
      <c r="C29" s="21"/>
      <c r="D29" s="24"/>
      <c r="E29" s="33"/>
      <c r="F29" s="191" t="s">
        <v>240</v>
      </c>
      <c r="G29" s="136" t="s">
        <v>94</v>
      </c>
      <c r="H29" s="137" t="str">
        <f>IF(K25="","",IF(K25="S",L25,L26))</f>
        <v>Rueß / Unfried</v>
      </c>
      <c r="I29" s="224" t="s">
        <v>160</v>
      </c>
      <c r="J29" s="139"/>
      <c r="K29" s="132"/>
      <c r="L29" s="133"/>
      <c r="M29" s="132"/>
      <c r="N29" s="132"/>
      <c r="O29" s="132"/>
      <c r="P29" s="138"/>
      <c r="Q29" s="132"/>
    </row>
    <row r="30" spans="1:17" s="37" customFormat="1" ht="75" customHeight="1" thickTop="1" thickBot="1">
      <c r="B30" s="21"/>
      <c r="C30" s="21"/>
      <c r="D30" s="24"/>
      <c r="E30" s="33"/>
      <c r="F30" s="192"/>
      <c r="G30" s="136" t="s">
        <v>98</v>
      </c>
      <c r="H30" s="137" t="str">
        <f>IF(K33="","",IF(K33="S",L33,L34))</f>
        <v>Moritz / Veit</v>
      </c>
      <c r="I30" s="225"/>
      <c r="J30" s="139"/>
      <c r="K30" s="132"/>
      <c r="L30" s="133"/>
      <c r="M30" s="132"/>
      <c r="N30" s="132"/>
      <c r="O30" s="132"/>
      <c r="P30" s="138"/>
      <c r="Q30" s="132"/>
    </row>
    <row r="31" spans="1:17" s="37" customFormat="1" ht="75" customHeight="1" thickTop="1" thickBot="1">
      <c r="B31" s="21"/>
      <c r="C31" s="21"/>
      <c r="D31" s="24"/>
      <c r="E31" s="33"/>
      <c r="F31" s="42"/>
      <c r="G31" s="132"/>
      <c r="H31" s="133"/>
      <c r="I31" s="132"/>
      <c r="J31" s="139"/>
      <c r="K31" s="132"/>
      <c r="L31" s="133"/>
      <c r="M31" s="132"/>
      <c r="N31" s="210"/>
      <c r="O31" s="134" t="s">
        <v>120</v>
      </c>
      <c r="P31" s="135"/>
      <c r="Q31" s="228"/>
    </row>
    <row r="32" spans="1:17" s="37" customFormat="1" ht="75" customHeight="1" thickTop="1" thickBot="1">
      <c r="B32" s="21"/>
      <c r="C32" s="21"/>
      <c r="D32" s="24"/>
      <c r="E32" s="33"/>
      <c r="F32" s="42"/>
      <c r="G32" s="132"/>
      <c r="H32" s="133"/>
      <c r="I32" s="132"/>
      <c r="J32" s="139"/>
      <c r="K32" s="132"/>
      <c r="L32" s="133"/>
      <c r="M32" s="132"/>
      <c r="N32" s="211"/>
      <c r="O32" s="134" t="s">
        <v>97</v>
      </c>
      <c r="P32" s="140" t="s">
        <v>208</v>
      </c>
      <c r="Q32" s="223"/>
    </row>
    <row r="33" spans="2:17" s="37" customFormat="1" ht="75" customHeight="1" thickTop="1" thickBot="1">
      <c r="B33" s="21"/>
      <c r="C33" s="21"/>
      <c r="D33" s="24"/>
      <c r="E33" s="33"/>
      <c r="F33" s="42"/>
      <c r="G33" s="132"/>
      <c r="H33" s="133"/>
      <c r="I33" s="132"/>
      <c r="J33" s="210" t="s">
        <v>240</v>
      </c>
      <c r="K33" s="136" t="s">
        <v>94</v>
      </c>
      <c r="L33" s="137" t="str">
        <f>IF(O31="","",IF(O31="S",P31,P32))</f>
        <v>Moritz / Veit</v>
      </c>
      <c r="M33" s="212" t="s">
        <v>157</v>
      </c>
      <c r="N33" s="132"/>
      <c r="O33" s="132"/>
      <c r="P33" s="138"/>
      <c r="Q33" s="132"/>
    </row>
    <row r="34" spans="2:17" s="37" customFormat="1" ht="75" customHeight="1" thickTop="1" thickBot="1">
      <c r="B34" s="21"/>
      <c r="C34" s="21"/>
      <c r="D34" s="24"/>
      <c r="E34" s="33"/>
      <c r="F34" s="42"/>
      <c r="G34" s="132"/>
      <c r="H34" s="133"/>
      <c r="I34" s="132"/>
      <c r="J34" s="211"/>
      <c r="K34" s="136" t="s">
        <v>98</v>
      </c>
      <c r="L34" s="137" t="str">
        <f>IF(O35="","",IF(O35="S",P35,P36))</f>
        <v xml:space="preserve">Bartosch / Weber </v>
      </c>
      <c r="M34" s="213"/>
      <c r="N34" s="132"/>
      <c r="O34" s="132"/>
      <c r="P34" s="138"/>
      <c r="Q34" s="132"/>
    </row>
    <row r="35" spans="2:17" s="37" customFormat="1" ht="75" customHeight="1" thickTop="1" thickBot="1">
      <c r="B35" s="21"/>
      <c r="C35" s="21"/>
      <c r="D35" s="24"/>
      <c r="E35" s="33"/>
      <c r="F35" s="42"/>
      <c r="G35" s="132"/>
      <c r="H35" s="133"/>
      <c r="I35" s="132"/>
      <c r="J35" s="132"/>
      <c r="K35" s="132"/>
      <c r="L35" s="133"/>
      <c r="M35" s="132"/>
      <c r="N35" s="229" t="s">
        <v>7</v>
      </c>
      <c r="O35" s="134" t="s">
        <v>98</v>
      </c>
      <c r="P35" s="140"/>
      <c r="Q35" s="228" t="s">
        <v>5</v>
      </c>
    </row>
    <row r="36" spans="2:17" s="37" customFormat="1" ht="75" customHeight="1" thickTop="1" thickBot="1">
      <c r="B36" s="21"/>
      <c r="C36" s="21"/>
      <c r="D36" s="24"/>
      <c r="E36" s="33"/>
      <c r="F36" s="42"/>
      <c r="G36" s="132"/>
      <c r="H36" s="133"/>
      <c r="I36" s="132"/>
      <c r="J36" s="132"/>
      <c r="K36" s="132"/>
      <c r="L36" s="133"/>
      <c r="M36" s="132"/>
      <c r="N36" s="223"/>
      <c r="O36" s="134" t="s">
        <v>94</v>
      </c>
      <c r="P36" s="140" t="s">
        <v>216</v>
      </c>
      <c r="Q36" s="223"/>
    </row>
    <row r="37" spans="2:17" s="37" customFormat="1" ht="69.95" customHeight="1">
      <c r="B37" s="16"/>
      <c r="C37" s="16"/>
      <c r="D37" s="18"/>
      <c r="E37" s="38"/>
      <c r="F37" s="38"/>
      <c r="G37" s="38"/>
      <c r="H37" s="18"/>
      <c r="I37" s="38"/>
      <c r="J37" s="38"/>
      <c r="K37" s="38"/>
      <c r="L37" s="18"/>
      <c r="M37" s="38"/>
      <c r="N37" s="38"/>
      <c r="O37" s="38"/>
      <c r="P37" s="39"/>
      <c r="Q37" s="38"/>
    </row>
    <row r="38" spans="2:17" s="37" customFormat="1" ht="42.6" customHeight="1">
      <c r="B38" s="16"/>
      <c r="C38" s="16"/>
      <c r="D38" s="18"/>
      <c r="E38" s="38"/>
      <c r="F38" s="38"/>
      <c r="G38" s="38"/>
      <c r="H38" s="18"/>
      <c r="I38" s="38"/>
      <c r="J38" s="38"/>
      <c r="K38" s="38"/>
      <c r="L38" s="18"/>
      <c r="M38" s="38"/>
      <c r="N38" s="38"/>
      <c r="O38" s="38"/>
      <c r="P38" s="39"/>
      <c r="Q38" s="38"/>
    </row>
    <row r="39" spans="2:17" s="20" customFormat="1" ht="42.6" customHeight="1">
      <c r="B39" s="22"/>
      <c r="C39" s="22"/>
      <c r="D39" s="19"/>
      <c r="E39" s="35"/>
      <c r="F39" s="35"/>
      <c r="G39" s="35"/>
      <c r="H39" s="19"/>
      <c r="I39" s="35"/>
      <c r="J39" s="35"/>
      <c r="K39" s="35"/>
      <c r="L39" s="19"/>
      <c r="M39" s="35"/>
      <c r="N39" s="35"/>
      <c r="O39" s="35"/>
      <c r="P39" s="40"/>
      <c r="Q39" s="35"/>
    </row>
    <row r="40" spans="2:17" s="20" customFormat="1" ht="42.6" customHeight="1">
      <c r="B40" s="22"/>
      <c r="C40" s="22"/>
      <c r="D40" s="19"/>
      <c r="E40" s="35"/>
      <c r="F40" s="35"/>
      <c r="G40" s="35"/>
      <c r="H40" s="19"/>
      <c r="I40" s="35"/>
      <c r="J40" s="35"/>
      <c r="K40" s="35"/>
      <c r="L40" s="19"/>
      <c r="M40" s="35"/>
      <c r="N40" s="35"/>
      <c r="O40" s="35"/>
      <c r="P40" s="40"/>
      <c r="Q40" s="35"/>
    </row>
    <row r="41" spans="2:17" s="20" customFormat="1" ht="42.6" customHeight="1">
      <c r="B41" s="22"/>
      <c r="C41" s="22"/>
      <c r="D41" s="19"/>
      <c r="E41" s="35"/>
      <c r="F41" s="35"/>
      <c r="G41" s="35"/>
      <c r="H41" s="19"/>
      <c r="I41" s="35"/>
      <c r="J41" s="35"/>
      <c r="K41" s="35"/>
      <c r="L41" s="19"/>
      <c r="M41" s="35"/>
      <c r="N41" s="35"/>
      <c r="O41" s="35"/>
      <c r="P41" s="40"/>
      <c r="Q41" s="35"/>
    </row>
    <row r="42" spans="2:17" s="20" customFormat="1">
      <c r="B42" s="22"/>
      <c r="C42" s="22"/>
      <c r="D42" s="19"/>
      <c r="E42" s="35"/>
      <c r="F42" s="35"/>
      <c r="G42" s="35"/>
      <c r="H42" s="19"/>
      <c r="I42" s="35"/>
      <c r="J42" s="35"/>
      <c r="K42" s="35"/>
      <c r="L42" s="19"/>
      <c r="M42" s="35"/>
      <c r="N42" s="35"/>
      <c r="O42" s="35"/>
      <c r="P42" s="40"/>
      <c r="Q42" s="35"/>
    </row>
    <row r="43" spans="2:17" s="20" customFormat="1">
      <c r="B43" s="22"/>
      <c r="C43" s="22"/>
      <c r="D43" s="19"/>
      <c r="E43" s="35"/>
      <c r="F43" s="35"/>
      <c r="G43" s="35"/>
      <c r="H43" s="19"/>
      <c r="I43" s="35"/>
      <c r="J43" s="35"/>
      <c r="K43" s="35"/>
      <c r="L43" s="19"/>
      <c r="M43" s="35"/>
      <c r="N43" s="35"/>
      <c r="O43" s="35"/>
      <c r="P43" s="40"/>
      <c r="Q43" s="35"/>
    </row>
    <row r="44" spans="2:17" s="20" customFormat="1">
      <c r="B44" s="22"/>
      <c r="C44" s="22"/>
      <c r="D44" s="19"/>
      <c r="E44" s="35"/>
      <c r="F44" s="35"/>
      <c r="G44" s="35"/>
      <c r="H44" s="19"/>
      <c r="I44" s="35"/>
      <c r="J44" s="35"/>
      <c r="K44" s="35"/>
      <c r="L44" s="19"/>
      <c r="M44" s="35"/>
      <c r="N44" s="35"/>
      <c r="O44" s="35"/>
      <c r="P44" s="40"/>
      <c r="Q44" s="35"/>
    </row>
    <row r="45" spans="2:17">
      <c r="N45" s="8"/>
      <c r="O45" s="8"/>
      <c r="P45" s="15"/>
      <c r="Q45" s="8"/>
    </row>
  </sheetData>
  <sheetProtection password="CE4C" sheet="1" objects="1" scenarios="1" formatCells="0" formatColumns="0" formatRows="0"/>
  <mergeCells count="33">
    <mergeCell ref="N31:N32"/>
    <mergeCell ref="Q31:Q32"/>
    <mergeCell ref="J33:J34"/>
    <mergeCell ref="M33:M34"/>
    <mergeCell ref="N35:N36"/>
    <mergeCell ref="Q35:Q36"/>
    <mergeCell ref="J25:J26"/>
    <mergeCell ref="M25:M26"/>
    <mergeCell ref="N27:N28"/>
    <mergeCell ref="Q27:Q28"/>
    <mergeCell ref="F29:F30"/>
    <mergeCell ref="I29:I30"/>
    <mergeCell ref="N19:N20"/>
    <mergeCell ref="Q19:Q20"/>
    <mergeCell ref="B21:B22"/>
    <mergeCell ref="E21:E22"/>
    <mergeCell ref="B23:D23"/>
    <mergeCell ref="N23:N24"/>
    <mergeCell ref="Q23:Q24"/>
    <mergeCell ref="B24:D24"/>
    <mergeCell ref="F13:F14"/>
    <mergeCell ref="I13:I14"/>
    <mergeCell ref="N15:N16"/>
    <mergeCell ref="Q15:Q16"/>
    <mergeCell ref="J17:J18"/>
    <mergeCell ref="M17:M18"/>
    <mergeCell ref="N11:N12"/>
    <mergeCell ref="Q11:Q12"/>
    <mergeCell ref="A1:R3"/>
    <mergeCell ref="N7:N8"/>
    <mergeCell ref="Q7:Q8"/>
    <mergeCell ref="J9:J10"/>
    <mergeCell ref="M9:M10"/>
  </mergeCells>
  <pageMargins left="0.74803149606299213" right="0.74803149606299213" top="0.98425196850393704" bottom="0.98425196850393704" header="0.51181102362204722" footer="0.51181102362204722"/>
  <pageSetup paperSize="8" scale="3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5"/>
  <sheetViews>
    <sheetView showGridLines="0" topLeftCell="I16" zoomScale="40" zoomScaleNormal="40" workbookViewId="0">
      <selection activeCell="P22" sqref="P22"/>
    </sheetView>
  </sheetViews>
  <sheetFormatPr baseColWidth="10" defaultColWidth="9" defaultRowHeight="14.25"/>
  <cols>
    <col min="1" max="1" width="5" customWidth="1"/>
    <col min="2" max="2" width="12" style="6" customWidth="1"/>
    <col min="3" max="3" width="30.625" style="6" customWidth="1"/>
    <col min="4" max="4" width="100.625" style="11" customWidth="1"/>
    <col min="5" max="5" width="5" style="6" customWidth="1"/>
    <col min="6" max="6" width="50.625" style="6" customWidth="1"/>
    <col min="7" max="7" width="30.625" style="6" customWidth="1"/>
    <col min="8" max="8" width="100.625" style="11" customWidth="1"/>
    <col min="9" max="9" width="5" style="6" customWidth="1"/>
    <col min="10" max="10" width="50.625" style="6" customWidth="1"/>
    <col min="11" max="11" width="30.625" style="6" customWidth="1"/>
    <col min="12" max="12" width="100.625" style="11" customWidth="1"/>
    <col min="13" max="13" width="5" style="6" customWidth="1"/>
    <col min="14" max="14" width="50.625" style="6" customWidth="1"/>
    <col min="15" max="15" width="15.625" style="6" customWidth="1"/>
    <col min="16" max="16" width="100.625" style="11" customWidth="1"/>
    <col min="17" max="17" width="14.875" style="6" customWidth="1"/>
    <col min="18" max="18" width="25.625" style="6" customWidth="1"/>
  </cols>
  <sheetData>
    <row r="1" spans="1:19" ht="50.1" customHeight="1">
      <c r="A1" s="214" t="s">
        <v>29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6"/>
    </row>
    <row r="2" spans="1:19" ht="50.1" customHeight="1">
      <c r="A2" s="217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9"/>
    </row>
    <row r="3" spans="1:19" ht="50.1" customHeight="1" thickBot="1">
      <c r="A3" s="220"/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2"/>
    </row>
    <row r="4" spans="1:19" s="43" customFormat="1" ht="42" customHeight="1">
      <c r="A4" s="26"/>
      <c r="B4" s="27"/>
      <c r="C4" s="27"/>
      <c r="D4" s="28" t="s">
        <v>1</v>
      </c>
      <c r="E4" s="27"/>
      <c r="F4" s="27"/>
      <c r="G4" s="27"/>
      <c r="H4" s="28" t="s">
        <v>2</v>
      </c>
      <c r="I4" s="27"/>
      <c r="J4" s="27"/>
      <c r="K4" s="27"/>
      <c r="L4" s="28" t="s">
        <v>3</v>
      </c>
      <c r="M4" s="27"/>
      <c r="N4" s="27"/>
      <c r="O4" s="27"/>
      <c r="P4" s="28" t="s">
        <v>4</v>
      </c>
      <c r="Q4" s="27"/>
      <c r="R4" s="27"/>
    </row>
    <row r="5" spans="1:19" ht="24" customHeight="1">
      <c r="A5" s="23"/>
      <c r="B5" s="21"/>
      <c r="C5" s="21"/>
      <c r="D5" s="17"/>
      <c r="E5" s="21"/>
      <c r="F5" s="21"/>
      <c r="G5" s="21"/>
      <c r="H5" s="17"/>
      <c r="I5" s="21"/>
      <c r="J5" s="21"/>
      <c r="K5" s="21"/>
      <c r="L5" s="17"/>
      <c r="M5" s="21"/>
      <c r="N5" s="21"/>
      <c r="O5" s="32"/>
      <c r="P5" s="19"/>
      <c r="Q5" s="22"/>
      <c r="R5" s="22"/>
    </row>
    <row r="6" spans="1:19" ht="24.95" customHeight="1">
      <c r="A6" s="23"/>
      <c r="B6" s="21"/>
      <c r="C6" s="21"/>
      <c r="D6" s="18"/>
      <c r="E6" s="16"/>
      <c r="F6" s="16"/>
      <c r="G6" s="16"/>
      <c r="H6" s="18"/>
      <c r="I6" s="16"/>
      <c r="J6" s="16"/>
      <c r="K6" s="16"/>
      <c r="L6" s="18"/>
      <c r="M6" s="16"/>
      <c r="N6" s="16"/>
      <c r="O6" s="16"/>
      <c r="P6" s="18"/>
      <c r="Q6" s="16"/>
      <c r="R6" s="22"/>
    </row>
    <row r="7" spans="1:19" ht="24.95" customHeight="1" thickBot="1">
      <c r="A7" s="23"/>
      <c r="B7" s="21"/>
      <c r="C7" s="30"/>
      <c r="D7" s="44"/>
      <c r="E7" s="30"/>
      <c r="F7" s="30"/>
      <c r="G7" s="30"/>
      <c r="H7" s="44"/>
      <c r="I7" s="30"/>
      <c r="J7" s="30"/>
      <c r="K7" s="30"/>
      <c r="L7" s="44"/>
      <c r="M7" s="30"/>
      <c r="N7" s="30"/>
      <c r="O7" s="30"/>
      <c r="P7" s="44"/>
      <c r="Q7" s="30"/>
      <c r="R7" s="30"/>
      <c r="S7" s="45"/>
    </row>
    <row r="8" spans="1:19" ht="75" customHeight="1" thickTop="1" thickBot="1">
      <c r="A8" s="37"/>
      <c r="B8" s="230"/>
      <c r="C8" s="231" t="s">
        <v>30</v>
      </c>
      <c r="D8" s="82" t="s">
        <v>112</v>
      </c>
      <c r="E8" s="83" t="s">
        <v>94</v>
      </c>
      <c r="F8" s="233" t="s">
        <v>7</v>
      </c>
      <c r="G8" s="84"/>
      <c r="H8" s="85"/>
      <c r="I8" s="84"/>
      <c r="J8" s="84"/>
      <c r="K8" s="84"/>
      <c r="L8" s="85"/>
      <c r="M8" s="84"/>
      <c r="N8" s="84"/>
      <c r="O8" s="30"/>
      <c r="P8" s="44"/>
      <c r="Q8" s="30"/>
      <c r="R8" s="30"/>
      <c r="S8" s="45"/>
    </row>
    <row r="9" spans="1:19" ht="75" customHeight="1" thickTop="1" thickBot="1">
      <c r="A9" s="37"/>
      <c r="B9" s="230"/>
      <c r="C9" s="232"/>
      <c r="D9" s="82" t="s">
        <v>6</v>
      </c>
      <c r="E9" s="83" t="s">
        <v>98</v>
      </c>
      <c r="F9" s="234"/>
      <c r="G9" s="84"/>
      <c r="H9" s="85"/>
      <c r="I9" s="84"/>
      <c r="J9" s="84"/>
      <c r="K9" s="84"/>
      <c r="L9" s="85"/>
      <c r="M9" s="84"/>
      <c r="N9" s="84"/>
      <c r="O9" s="30"/>
      <c r="P9" s="44"/>
      <c r="Q9" s="30"/>
      <c r="R9" s="30"/>
      <c r="S9" s="45"/>
    </row>
    <row r="10" spans="1:19" ht="75" customHeight="1" thickTop="1" thickBot="1">
      <c r="A10" s="37"/>
      <c r="B10" s="48"/>
      <c r="C10" s="84"/>
      <c r="D10" s="85"/>
      <c r="E10" s="84"/>
      <c r="F10" s="84"/>
      <c r="G10" s="235" t="s">
        <v>38</v>
      </c>
      <c r="H10" s="87" t="str">
        <f>IF(E8="","",IF(E8="S",D8,D9))</f>
        <v>Grün / Walter
Pfuhl / Berghülen</v>
      </c>
      <c r="I10" s="88" t="s">
        <v>94</v>
      </c>
      <c r="J10" s="237" t="s">
        <v>184</v>
      </c>
      <c r="K10" s="84"/>
      <c r="L10" s="85"/>
      <c r="M10" s="84"/>
      <c r="N10" s="84"/>
      <c r="O10" s="30"/>
      <c r="P10" s="44"/>
      <c r="Q10" s="30"/>
      <c r="R10" s="30"/>
      <c r="S10" s="45"/>
    </row>
    <row r="11" spans="1:19" ht="75" customHeight="1" thickTop="1" thickBot="1">
      <c r="A11" s="37"/>
      <c r="B11" s="48"/>
      <c r="C11" s="84"/>
      <c r="D11" s="85"/>
      <c r="E11" s="84"/>
      <c r="F11" s="84"/>
      <c r="G11" s="236"/>
      <c r="H11" s="87" t="str">
        <f>IF(E12="","",IF(E12="S",D12,D13))</f>
        <v>Schmidle / Stiller 
ESC Ulm</v>
      </c>
      <c r="I11" s="88" t="s">
        <v>98</v>
      </c>
      <c r="J11" s="238"/>
      <c r="K11" s="84"/>
      <c r="L11" s="85"/>
      <c r="M11" s="84"/>
      <c r="N11" s="84"/>
      <c r="O11" s="30"/>
      <c r="P11" s="44"/>
      <c r="Q11" s="30"/>
      <c r="R11" s="30"/>
      <c r="S11" s="45"/>
    </row>
    <row r="12" spans="1:19" ht="75" customHeight="1" thickTop="1" thickBot="1">
      <c r="A12" s="37"/>
      <c r="B12" s="230"/>
      <c r="C12" s="231" t="s">
        <v>37</v>
      </c>
      <c r="D12" s="82" t="s">
        <v>116</v>
      </c>
      <c r="E12" s="83" t="s">
        <v>94</v>
      </c>
      <c r="F12" s="233" t="s">
        <v>7</v>
      </c>
      <c r="G12" s="84"/>
      <c r="H12" s="85"/>
      <c r="I12" s="84"/>
      <c r="J12" s="86"/>
      <c r="K12" s="84"/>
      <c r="L12" s="85"/>
      <c r="M12" s="84"/>
      <c r="N12" s="84"/>
      <c r="O12" s="30"/>
      <c r="P12" s="44"/>
      <c r="Q12" s="30"/>
      <c r="R12" s="30"/>
      <c r="S12" s="45"/>
    </row>
    <row r="13" spans="1:19" ht="75" customHeight="1" thickTop="1" thickBot="1">
      <c r="A13" s="37"/>
      <c r="B13" s="230"/>
      <c r="C13" s="232"/>
      <c r="D13" s="82" t="s">
        <v>6</v>
      </c>
      <c r="E13" s="83" t="s">
        <v>98</v>
      </c>
      <c r="F13" s="234"/>
      <c r="G13" s="84"/>
      <c r="H13" s="85"/>
      <c r="I13" s="84"/>
      <c r="J13" s="86"/>
      <c r="K13" s="84"/>
      <c r="L13" s="85"/>
      <c r="M13" s="84"/>
      <c r="N13" s="84"/>
      <c r="O13" s="30"/>
      <c r="P13" s="44"/>
      <c r="Q13" s="30"/>
      <c r="R13" s="30"/>
      <c r="S13" s="45"/>
    </row>
    <row r="14" spans="1:19" ht="75" customHeight="1" thickTop="1" thickBot="1">
      <c r="A14" s="37"/>
      <c r="B14" s="48"/>
      <c r="C14" s="84"/>
      <c r="D14" s="85"/>
      <c r="E14" s="84"/>
      <c r="F14" s="84"/>
      <c r="G14" s="84"/>
      <c r="H14" s="85"/>
      <c r="I14" s="84"/>
      <c r="J14" s="84"/>
      <c r="K14" s="235" t="s">
        <v>42</v>
      </c>
      <c r="L14" s="87" t="str">
        <f>IF(I10="","",IF(I10="S",H10,H11))</f>
        <v>Grün / Walter
Pfuhl / Berghülen</v>
      </c>
      <c r="M14" s="88" t="s">
        <v>94</v>
      </c>
      <c r="N14" s="237" t="s">
        <v>249</v>
      </c>
      <c r="O14" s="30"/>
      <c r="P14" s="44"/>
      <c r="Q14" s="30"/>
      <c r="R14" s="30"/>
      <c r="S14" s="45"/>
    </row>
    <row r="15" spans="1:19" ht="75" customHeight="1" thickTop="1" thickBot="1">
      <c r="A15" s="37"/>
      <c r="B15" s="48"/>
      <c r="C15" s="84"/>
      <c r="D15" s="85"/>
      <c r="E15" s="84"/>
      <c r="F15" s="84"/>
      <c r="G15" s="84"/>
      <c r="H15" s="85"/>
      <c r="I15" s="84"/>
      <c r="J15" s="84"/>
      <c r="K15" s="236"/>
      <c r="L15" s="87" t="str">
        <f>IF(I18="","",IF(I18="S",H18,H19))</f>
        <v>Horn / Webel
SPG Blautal</v>
      </c>
      <c r="M15" s="88" t="s">
        <v>98</v>
      </c>
      <c r="N15" s="238"/>
      <c r="O15" s="30"/>
      <c r="P15" s="44"/>
      <c r="Q15" s="30"/>
      <c r="R15" s="30"/>
      <c r="S15" s="45"/>
    </row>
    <row r="16" spans="1:19" ht="75" customHeight="1" thickTop="1" thickBot="1">
      <c r="A16" s="37"/>
      <c r="B16" s="230"/>
      <c r="C16" s="231" t="s">
        <v>36</v>
      </c>
      <c r="D16" s="82" t="s">
        <v>114</v>
      </c>
      <c r="E16" s="83" t="s">
        <v>94</v>
      </c>
      <c r="F16" s="233" t="s">
        <v>7</v>
      </c>
      <c r="G16" s="84"/>
      <c r="H16" s="85"/>
      <c r="I16" s="84"/>
      <c r="J16" s="86"/>
      <c r="K16" s="84"/>
      <c r="L16" s="85"/>
      <c r="M16" s="84"/>
      <c r="N16" s="86"/>
      <c r="O16" s="30"/>
      <c r="P16" s="44"/>
      <c r="Q16" s="30"/>
      <c r="R16" s="30"/>
      <c r="S16" s="45"/>
    </row>
    <row r="17" spans="1:19" ht="75" customHeight="1" thickTop="1" thickBot="1">
      <c r="A17" s="37"/>
      <c r="B17" s="230"/>
      <c r="C17" s="232"/>
      <c r="D17" s="82" t="s">
        <v>6</v>
      </c>
      <c r="E17" s="83" t="s">
        <v>98</v>
      </c>
      <c r="F17" s="234"/>
      <c r="G17" s="84"/>
      <c r="H17" s="85"/>
      <c r="I17" s="84"/>
      <c r="J17" s="86"/>
      <c r="K17" s="84"/>
      <c r="L17" s="85"/>
      <c r="M17" s="84"/>
      <c r="N17" s="86"/>
      <c r="O17" s="30"/>
      <c r="P17" s="44"/>
      <c r="Q17" s="30"/>
      <c r="R17" s="30"/>
      <c r="S17" s="45"/>
    </row>
    <row r="18" spans="1:19" ht="75" customHeight="1" thickTop="1" thickBot="1">
      <c r="A18" s="37"/>
      <c r="B18" s="48"/>
      <c r="C18" s="84"/>
      <c r="D18" s="85"/>
      <c r="E18" s="84"/>
      <c r="F18" s="84"/>
      <c r="G18" s="235" t="s">
        <v>41</v>
      </c>
      <c r="H18" s="87" t="str">
        <f>IF(E16="","",IF(E16="S",D16,D17))</f>
        <v xml:space="preserve">Nott / Spiegel
Markbronn </v>
      </c>
      <c r="I18" s="88" t="s">
        <v>98</v>
      </c>
      <c r="J18" s="237" t="s">
        <v>178</v>
      </c>
      <c r="K18" s="84"/>
      <c r="L18" s="85"/>
      <c r="M18" s="84"/>
      <c r="N18" s="86"/>
      <c r="O18" s="30"/>
      <c r="P18" s="44"/>
      <c r="Q18" s="30"/>
      <c r="R18" s="30"/>
      <c r="S18" s="45"/>
    </row>
    <row r="19" spans="1:19" ht="75" customHeight="1" thickTop="1" thickBot="1">
      <c r="A19" s="37"/>
      <c r="B19" s="48"/>
      <c r="C19" s="84"/>
      <c r="D19" s="85"/>
      <c r="E19" s="84"/>
      <c r="F19" s="84"/>
      <c r="G19" s="236"/>
      <c r="H19" s="87" t="str">
        <f>IF(E20="","",IF(E20="S",D20,D21))</f>
        <v>Horn / Webel
SPG Blautal</v>
      </c>
      <c r="I19" s="88" t="s">
        <v>94</v>
      </c>
      <c r="J19" s="238"/>
      <c r="K19" s="84"/>
      <c r="L19" s="85"/>
      <c r="M19" s="84"/>
      <c r="N19" s="86"/>
      <c r="O19" s="30"/>
      <c r="P19" s="44"/>
      <c r="Q19" s="30"/>
      <c r="R19" s="30"/>
      <c r="S19" s="45"/>
    </row>
    <row r="20" spans="1:19" ht="75" customHeight="1" thickTop="1" thickBot="1">
      <c r="A20" s="37"/>
      <c r="B20" s="230"/>
      <c r="C20" s="231" t="s">
        <v>35</v>
      </c>
      <c r="D20" s="82"/>
      <c r="E20" s="83" t="s">
        <v>98</v>
      </c>
      <c r="F20" s="233" t="s">
        <v>7</v>
      </c>
      <c r="G20" s="84"/>
      <c r="H20" s="85"/>
      <c r="I20" s="84"/>
      <c r="J20" s="84"/>
      <c r="K20" s="84"/>
      <c r="L20" s="85"/>
      <c r="M20" s="84"/>
      <c r="N20" s="86"/>
      <c r="O20" s="30"/>
      <c r="P20" s="44"/>
      <c r="Q20" s="30"/>
      <c r="R20" s="30"/>
      <c r="S20" s="45"/>
    </row>
    <row r="21" spans="1:19" ht="75" customHeight="1" thickTop="1" thickBot="1">
      <c r="A21" s="37"/>
      <c r="B21" s="230"/>
      <c r="C21" s="232"/>
      <c r="D21" s="82" t="s">
        <v>113</v>
      </c>
      <c r="E21" s="83" t="s">
        <v>94</v>
      </c>
      <c r="F21" s="234"/>
      <c r="G21" s="84"/>
      <c r="H21" s="85"/>
      <c r="I21" s="84"/>
      <c r="J21" s="84"/>
      <c r="K21" s="84"/>
      <c r="L21" s="85"/>
      <c r="M21" s="84"/>
      <c r="N21" s="86"/>
      <c r="O21" s="30"/>
      <c r="P21" s="44"/>
      <c r="Q21" s="30"/>
      <c r="R21" s="30"/>
      <c r="S21" s="45"/>
    </row>
    <row r="22" spans="1:19" ht="75" customHeight="1" thickTop="1" thickBot="1">
      <c r="A22" s="37"/>
      <c r="B22" s="48"/>
      <c r="C22" s="84"/>
      <c r="D22" s="85"/>
      <c r="E22" s="84"/>
      <c r="F22" s="84"/>
      <c r="G22" s="84"/>
      <c r="H22" s="85"/>
      <c r="I22" s="84"/>
      <c r="J22" s="84"/>
      <c r="K22" s="84"/>
      <c r="L22" s="85"/>
      <c r="M22" s="84"/>
      <c r="N22" s="86"/>
      <c r="O22" s="243" t="s">
        <v>44</v>
      </c>
      <c r="P22" s="46" t="str">
        <f>IF(M14="","",IF(M14="S",L14,L15))</f>
        <v>Grün / Walter
Pfuhl / Berghülen</v>
      </c>
      <c r="Q22" s="47" t="s">
        <v>94</v>
      </c>
      <c r="R22" s="239" t="s">
        <v>213</v>
      </c>
      <c r="S22" s="45"/>
    </row>
    <row r="23" spans="1:19" ht="75" customHeight="1" thickTop="1" thickBot="1">
      <c r="A23" s="37"/>
      <c r="B23" s="48"/>
      <c r="C23" s="84"/>
      <c r="D23" s="85"/>
      <c r="E23" s="84"/>
      <c r="F23" s="84"/>
      <c r="G23" s="84"/>
      <c r="H23" s="85"/>
      <c r="I23" s="84"/>
      <c r="J23" s="84"/>
      <c r="K23" s="84"/>
      <c r="L23" s="85"/>
      <c r="M23" s="84"/>
      <c r="N23" s="86"/>
      <c r="O23" s="244"/>
      <c r="P23" s="46" t="str">
        <f>IF(M30="","",IF(M30="S",L30,L31))</f>
        <v>Schoch / Sing
Tennisfreunde Birkenhard</v>
      </c>
      <c r="Q23" s="47"/>
      <c r="R23" s="240"/>
      <c r="S23" s="45"/>
    </row>
    <row r="24" spans="1:19" ht="75" customHeight="1" thickTop="1" thickBot="1">
      <c r="A24" s="37"/>
      <c r="B24" s="230"/>
      <c r="C24" s="235" t="s">
        <v>34</v>
      </c>
      <c r="D24" s="89" t="s">
        <v>145</v>
      </c>
      <c r="E24" s="90" t="s">
        <v>94</v>
      </c>
      <c r="F24" s="237" t="s">
        <v>192</v>
      </c>
      <c r="G24" s="84"/>
      <c r="H24" s="85"/>
      <c r="I24" s="84"/>
      <c r="J24" s="84"/>
      <c r="K24" s="84"/>
      <c r="L24" s="85"/>
      <c r="M24" s="84"/>
      <c r="N24" s="86"/>
      <c r="O24" s="30"/>
      <c r="P24" s="241" t="s">
        <v>8</v>
      </c>
      <c r="Q24" s="242"/>
      <c r="R24" s="242"/>
      <c r="S24" s="45"/>
    </row>
    <row r="25" spans="1:19" ht="75" customHeight="1" thickTop="1" thickBot="1">
      <c r="A25" s="37"/>
      <c r="B25" s="230"/>
      <c r="C25" s="236"/>
      <c r="D25" s="89" t="s">
        <v>118</v>
      </c>
      <c r="E25" s="90" t="s">
        <v>98</v>
      </c>
      <c r="F25" s="238"/>
      <c r="G25" s="84"/>
      <c r="H25" s="85"/>
      <c r="I25" s="84"/>
      <c r="J25" s="84"/>
      <c r="K25" s="84"/>
      <c r="L25" s="85"/>
      <c r="M25" s="84"/>
      <c r="N25" s="86"/>
      <c r="O25" s="30"/>
      <c r="P25" s="330" t="str">
        <f>IF(Q22="","",IF(Q22="S",P22,P23))</f>
        <v>Grün / Walter
Pfuhl / Berghülen</v>
      </c>
      <c r="Q25" s="331"/>
      <c r="R25" s="331"/>
      <c r="S25" s="45"/>
    </row>
    <row r="26" spans="1:19" ht="75" customHeight="1" thickTop="1" thickBot="1">
      <c r="A26" s="37"/>
      <c r="B26" s="48"/>
      <c r="C26" s="84"/>
      <c r="D26" s="85"/>
      <c r="E26" s="84"/>
      <c r="F26" s="84"/>
      <c r="G26" s="235" t="s">
        <v>40</v>
      </c>
      <c r="H26" s="87" t="str">
        <f>IF(E24="","",IF(E24="S",D24,D25))</f>
        <v>Schoch / Sing
Tennisfreunde Birkenhard</v>
      </c>
      <c r="I26" s="88" t="s">
        <v>94</v>
      </c>
      <c r="J26" s="237" t="s">
        <v>232</v>
      </c>
      <c r="K26" s="84"/>
      <c r="L26" s="85"/>
      <c r="M26" s="84"/>
      <c r="N26" s="86"/>
      <c r="O26" s="30"/>
      <c r="P26" s="44"/>
      <c r="Q26" s="30"/>
      <c r="R26" s="30"/>
      <c r="S26" s="45"/>
    </row>
    <row r="27" spans="1:19" ht="75" customHeight="1" thickTop="1" thickBot="1">
      <c r="A27" s="37"/>
      <c r="B27" s="48"/>
      <c r="C27" s="84"/>
      <c r="D27" s="85"/>
      <c r="E27" s="84"/>
      <c r="F27" s="84"/>
      <c r="G27" s="236"/>
      <c r="H27" s="87" t="str">
        <f>IF(E28="","",IF(E28="S",D28,D29))</f>
        <v>Jäger / Sachs
Blaubeuren</v>
      </c>
      <c r="I27" s="88" t="s">
        <v>98</v>
      </c>
      <c r="J27" s="238"/>
      <c r="K27" s="84"/>
      <c r="L27" s="85"/>
      <c r="M27" s="84"/>
      <c r="N27" s="86"/>
      <c r="O27" s="30"/>
      <c r="P27" s="44"/>
      <c r="Q27" s="30"/>
      <c r="R27" s="30"/>
      <c r="S27" s="45"/>
    </row>
    <row r="28" spans="1:19" ht="75" customHeight="1" thickTop="1" thickBot="1">
      <c r="A28" s="37"/>
      <c r="B28" s="230"/>
      <c r="C28" s="231" t="s">
        <v>33</v>
      </c>
      <c r="D28" s="82" t="s">
        <v>117</v>
      </c>
      <c r="E28" s="83" t="s">
        <v>94</v>
      </c>
      <c r="F28" s="233" t="s">
        <v>7</v>
      </c>
      <c r="G28" s="84"/>
      <c r="H28" s="85"/>
      <c r="I28" s="84"/>
      <c r="J28" s="86"/>
      <c r="K28" s="84"/>
      <c r="L28" s="85"/>
      <c r="M28" s="84"/>
      <c r="N28" s="86"/>
      <c r="O28" s="30"/>
      <c r="P28" s="44"/>
      <c r="Q28" s="30"/>
      <c r="R28" s="30"/>
      <c r="S28" s="45"/>
    </row>
    <row r="29" spans="1:19" ht="75" customHeight="1" thickTop="1" thickBot="1">
      <c r="A29" s="37"/>
      <c r="B29" s="230"/>
      <c r="C29" s="232"/>
      <c r="D29" s="82" t="s">
        <v>6</v>
      </c>
      <c r="E29" s="83" t="s">
        <v>98</v>
      </c>
      <c r="F29" s="234"/>
      <c r="G29" s="84"/>
      <c r="H29" s="85"/>
      <c r="I29" s="84"/>
      <c r="J29" s="86"/>
      <c r="K29" s="84"/>
      <c r="L29" s="85"/>
      <c r="M29" s="84"/>
      <c r="N29" s="86"/>
      <c r="O29" s="30"/>
      <c r="P29" s="44"/>
      <c r="Q29" s="30"/>
      <c r="R29" s="30"/>
      <c r="S29" s="45"/>
    </row>
    <row r="30" spans="1:19" ht="75" customHeight="1" thickTop="1" thickBot="1">
      <c r="A30" s="37"/>
      <c r="B30" s="48"/>
      <c r="C30" s="84"/>
      <c r="D30" s="85"/>
      <c r="E30" s="84"/>
      <c r="F30" s="84"/>
      <c r="G30" s="84"/>
      <c r="H30" s="85"/>
      <c r="I30" s="84"/>
      <c r="J30" s="84"/>
      <c r="K30" s="235" t="s">
        <v>43</v>
      </c>
      <c r="L30" s="87" t="str">
        <f>IF(I26="","",IF(I26="S",H26,H27))</f>
        <v>Schoch / Sing
Tennisfreunde Birkenhard</v>
      </c>
      <c r="M30" s="88" t="s">
        <v>94</v>
      </c>
      <c r="N30" s="237" t="s">
        <v>236</v>
      </c>
      <c r="O30" s="30"/>
      <c r="P30" s="44"/>
      <c r="Q30" s="30"/>
      <c r="R30" s="30"/>
      <c r="S30" s="45"/>
    </row>
    <row r="31" spans="1:19" ht="75" customHeight="1" thickTop="1" thickBot="1">
      <c r="A31" s="37"/>
      <c r="B31" s="48"/>
      <c r="C31" s="84"/>
      <c r="D31" s="85"/>
      <c r="E31" s="84"/>
      <c r="F31" s="84"/>
      <c r="G31" s="84"/>
      <c r="H31" s="85"/>
      <c r="I31" s="84"/>
      <c r="J31" s="84"/>
      <c r="K31" s="236"/>
      <c r="L31" s="87" t="str">
        <f>IF(I34="","",IF(I34="S",H34,H35))</f>
        <v>Guggenmos / Hartmann
Söflingen / Altusried</v>
      </c>
      <c r="M31" s="88" t="s">
        <v>98</v>
      </c>
      <c r="N31" s="238"/>
      <c r="O31" s="30"/>
      <c r="P31" s="44"/>
      <c r="Q31" s="30"/>
      <c r="R31" s="30"/>
      <c r="S31" s="45"/>
    </row>
    <row r="32" spans="1:19" ht="75" customHeight="1" thickTop="1" thickBot="1">
      <c r="A32" s="37"/>
      <c r="B32" s="230"/>
      <c r="C32" s="231" t="s">
        <v>32</v>
      </c>
      <c r="D32" s="82" t="s">
        <v>115</v>
      </c>
      <c r="E32" s="83" t="s">
        <v>94</v>
      </c>
      <c r="F32" s="233" t="s">
        <v>7</v>
      </c>
      <c r="G32" s="84"/>
      <c r="H32" s="85"/>
      <c r="I32" s="84"/>
      <c r="J32" s="86"/>
      <c r="K32" s="84"/>
      <c r="L32" s="85"/>
      <c r="M32" s="84"/>
      <c r="N32" s="84"/>
      <c r="O32" s="30"/>
      <c r="P32" s="44"/>
      <c r="Q32" s="30"/>
      <c r="R32" s="30"/>
      <c r="S32" s="45"/>
    </row>
    <row r="33" spans="1:19" ht="75" customHeight="1" thickTop="1" thickBot="1">
      <c r="A33" s="37"/>
      <c r="B33" s="230"/>
      <c r="C33" s="232"/>
      <c r="D33" s="82" t="s">
        <v>6</v>
      </c>
      <c r="E33" s="83" t="s">
        <v>98</v>
      </c>
      <c r="F33" s="234"/>
      <c r="G33" s="84"/>
      <c r="H33" s="85"/>
      <c r="I33" s="84"/>
      <c r="J33" s="86"/>
      <c r="K33" s="84"/>
      <c r="L33" s="85"/>
      <c r="M33" s="84"/>
      <c r="N33" s="84"/>
      <c r="O33" s="30"/>
      <c r="P33" s="44"/>
      <c r="Q33" s="30"/>
      <c r="R33" s="30"/>
      <c r="S33" s="45"/>
    </row>
    <row r="34" spans="1:19" ht="75" customHeight="1" thickTop="1" thickBot="1">
      <c r="A34" s="37"/>
      <c r="B34" s="48"/>
      <c r="C34" s="84"/>
      <c r="D34" s="85"/>
      <c r="E34" s="84"/>
      <c r="F34" s="84"/>
      <c r="G34" s="235" t="s">
        <v>39</v>
      </c>
      <c r="H34" s="87" t="str">
        <f>IF(E32="","",IF(E32="S",D32,D33))</f>
        <v>Persch / Persch
VfB Ulm / Merklingen</v>
      </c>
      <c r="I34" s="88" t="s">
        <v>98</v>
      </c>
      <c r="J34" s="237" t="s">
        <v>211</v>
      </c>
      <c r="K34" s="84"/>
      <c r="L34" s="85"/>
      <c r="M34" s="84"/>
      <c r="N34" s="84"/>
      <c r="O34" s="30"/>
      <c r="P34" s="44"/>
      <c r="Q34" s="30"/>
      <c r="R34" s="30"/>
      <c r="S34" s="45"/>
    </row>
    <row r="35" spans="1:19" ht="75" customHeight="1" thickTop="1" thickBot="1">
      <c r="A35" s="37"/>
      <c r="B35" s="48"/>
      <c r="C35" s="84"/>
      <c r="D35" s="85"/>
      <c r="E35" s="84"/>
      <c r="F35" s="84"/>
      <c r="G35" s="236"/>
      <c r="H35" s="87" t="str">
        <f>IF(E36="","",IF(E36="S",D36,D37))</f>
        <v>Guggenmos / Hartmann
Söflingen / Altusried</v>
      </c>
      <c r="I35" s="88" t="s">
        <v>94</v>
      </c>
      <c r="J35" s="238"/>
      <c r="K35" s="84"/>
      <c r="L35" s="85"/>
      <c r="M35" s="84"/>
      <c r="N35" s="84"/>
      <c r="O35" s="30"/>
      <c r="P35" s="44"/>
      <c r="Q35" s="30"/>
      <c r="R35" s="30"/>
      <c r="S35" s="45"/>
    </row>
    <row r="36" spans="1:19" ht="75" customHeight="1" thickTop="1" thickBot="1">
      <c r="A36" s="37"/>
      <c r="B36" s="230"/>
      <c r="C36" s="231" t="s">
        <v>31</v>
      </c>
      <c r="D36" s="82" t="s">
        <v>6</v>
      </c>
      <c r="E36" s="83" t="s">
        <v>98</v>
      </c>
      <c r="F36" s="233" t="s">
        <v>7</v>
      </c>
      <c r="G36" s="84"/>
      <c r="H36" s="85"/>
      <c r="I36" s="84"/>
      <c r="J36" s="84"/>
      <c r="K36" s="84"/>
      <c r="L36" s="85"/>
      <c r="M36" s="84"/>
      <c r="N36" s="84"/>
      <c r="O36" s="30"/>
      <c r="P36" s="44"/>
      <c r="Q36" s="30"/>
      <c r="R36" s="30"/>
      <c r="S36" s="45"/>
    </row>
    <row r="37" spans="1:19" ht="75" customHeight="1" thickTop="1" thickBot="1">
      <c r="A37" s="37"/>
      <c r="B37" s="230"/>
      <c r="C37" s="232"/>
      <c r="D37" s="82" t="s">
        <v>148</v>
      </c>
      <c r="E37" s="83" t="s">
        <v>94</v>
      </c>
      <c r="F37" s="234"/>
      <c r="G37" s="84"/>
      <c r="H37" s="85"/>
      <c r="I37" s="84"/>
      <c r="J37" s="84"/>
      <c r="K37" s="84"/>
      <c r="L37" s="85"/>
      <c r="M37" s="84"/>
      <c r="N37" s="84"/>
      <c r="O37" s="30"/>
      <c r="P37" s="44"/>
      <c r="Q37" s="30"/>
      <c r="R37" s="30"/>
      <c r="S37" s="45"/>
    </row>
    <row r="38" spans="1:19" ht="42.6" customHeight="1">
      <c r="A38" s="23"/>
      <c r="B38" s="48"/>
      <c r="C38" s="84"/>
      <c r="D38" s="85"/>
      <c r="E38" s="84"/>
      <c r="F38" s="84"/>
      <c r="G38" s="84"/>
      <c r="H38" s="85"/>
      <c r="I38" s="84"/>
      <c r="J38" s="84"/>
      <c r="K38" s="84"/>
      <c r="L38" s="85"/>
      <c r="M38" s="84"/>
      <c r="N38" s="84"/>
      <c r="O38" s="21"/>
      <c r="P38" s="24"/>
      <c r="Q38" s="21"/>
      <c r="R38" s="21"/>
      <c r="S38" s="2"/>
    </row>
    <row r="39" spans="1:19" ht="25.5">
      <c r="A39" s="2"/>
      <c r="B39" s="1"/>
      <c r="C39" s="1"/>
      <c r="D39" s="10"/>
      <c r="E39" s="5"/>
      <c r="F39" s="5"/>
      <c r="G39" s="5"/>
      <c r="H39" s="10"/>
      <c r="I39" s="5"/>
      <c r="J39" s="5"/>
      <c r="K39" s="5"/>
      <c r="L39" s="10"/>
      <c r="M39" s="5"/>
      <c r="N39" s="5"/>
      <c r="O39" s="5"/>
      <c r="P39" s="10"/>
      <c r="Q39" s="5"/>
    </row>
    <row r="40" spans="1:19" ht="24" customHeight="1"/>
    <row r="41" spans="1:19" ht="24" customHeight="1"/>
    <row r="42" spans="1:19" ht="24" customHeight="1"/>
    <row r="43" spans="1:19" ht="24" customHeight="1"/>
    <row r="44" spans="1:19" ht="24" customHeight="1"/>
    <row r="45" spans="1:19" ht="24" customHeight="1"/>
  </sheetData>
  <sheetProtection password="CE4C" sheet="1" objects="1" scenarios="1" formatCells="0" formatColumns="0" formatRows="0"/>
  <mergeCells count="41">
    <mergeCell ref="B36:B37"/>
    <mergeCell ref="C36:C37"/>
    <mergeCell ref="F36:F37"/>
    <mergeCell ref="N30:N31"/>
    <mergeCell ref="B32:B33"/>
    <mergeCell ref="C32:C33"/>
    <mergeCell ref="F32:F33"/>
    <mergeCell ref="G34:G35"/>
    <mergeCell ref="J34:J35"/>
    <mergeCell ref="K30:K31"/>
    <mergeCell ref="G26:G27"/>
    <mergeCell ref="J26:J27"/>
    <mergeCell ref="B28:B29"/>
    <mergeCell ref="C28:C29"/>
    <mergeCell ref="F28:F29"/>
    <mergeCell ref="R22:R23"/>
    <mergeCell ref="B24:B25"/>
    <mergeCell ref="C24:C25"/>
    <mergeCell ref="F24:F25"/>
    <mergeCell ref="P24:R24"/>
    <mergeCell ref="P25:R25"/>
    <mergeCell ref="O22:O23"/>
    <mergeCell ref="G18:G19"/>
    <mergeCell ref="J18:J19"/>
    <mergeCell ref="B20:B21"/>
    <mergeCell ref="C20:C21"/>
    <mergeCell ref="F20:F21"/>
    <mergeCell ref="B16:B17"/>
    <mergeCell ref="C16:C17"/>
    <mergeCell ref="F16:F17"/>
    <mergeCell ref="A1:R3"/>
    <mergeCell ref="B8:B9"/>
    <mergeCell ref="C8:C9"/>
    <mergeCell ref="F8:F9"/>
    <mergeCell ref="G10:G11"/>
    <mergeCell ref="J10:J11"/>
    <mergeCell ref="B12:B13"/>
    <mergeCell ref="C12:C13"/>
    <mergeCell ref="F12:F13"/>
    <mergeCell ref="K14:K15"/>
    <mergeCell ref="N14:N15"/>
  </mergeCells>
  <pageMargins left="0.75" right="0.75" top="1" bottom="1" header="0.5" footer="0.5"/>
  <pageSetup paperSize="8" scale="2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4"/>
  <sheetViews>
    <sheetView showGridLines="0" topLeftCell="B1" zoomScale="34" zoomScaleNormal="80" workbookViewId="0">
      <selection activeCell="D13" sqref="D13"/>
    </sheetView>
  </sheetViews>
  <sheetFormatPr baseColWidth="10" defaultColWidth="9" defaultRowHeight="14.25"/>
  <cols>
    <col min="2" max="2" width="50.625" style="6" customWidth="1"/>
    <col min="3" max="3" width="5" style="6" customWidth="1"/>
    <col min="4" max="4" width="59" style="11" customWidth="1"/>
    <col min="5" max="5" width="60.5" style="8" customWidth="1"/>
    <col min="6" max="6" width="50.625" style="8" customWidth="1"/>
    <col min="7" max="7" width="5" style="8" customWidth="1"/>
    <col min="8" max="8" width="100.625" style="11" customWidth="1"/>
    <col min="9" max="9" width="30.625" style="8" customWidth="1"/>
    <col min="10" max="10" width="50.625" style="8" customWidth="1"/>
    <col min="11" max="11" width="5" style="8" customWidth="1"/>
    <col min="12" max="12" width="100.625" style="11" customWidth="1"/>
    <col min="13" max="13" width="30.625" style="8" customWidth="1"/>
  </cols>
  <sheetData>
    <row r="1" spans="1:14" ht="50.1" customHeight="1">
      <c r="A1" s="174" t="s">
        <v>78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7"/>
    </row>
    <row r="2" spans="1:14" ht="50.1" customHeight="1">
      <c r="A2" s="248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50"/>
    </row>
    <row r="3" spans="1:14" ht="50.1" customHeight="1" thickBot="1">
      <c r="A3" s="251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3"/>
    </row>
    <row r="5" spans="1:14" s="57" customFormat="1" ht="47.85" customHeight="1">
      <c r="A5" s="63"/>
      <c r="B5" s="64"/>
      <c r="C5" s="48"/>
      <c r="D5" s="65" t="s">
        <v>4</v>
      </c>
      <c r="E5" s="66"/>
      <c r="F5" s="66"/>
      <c r="G5" s="66"/>
      <c r="H5" s="65" t="s">
        <v>3</v>
      </c>
      <c r="I5" s="66"/>
      <c r="J5" s="66"/>
      <c r="K5" s="66"/>
      <c r="L5" s="65" t="s">
        <v>2</v>
      </c>
      <c r="M5" s="66"/>
      <c r="N5" s="63"/>
    </row>
    <row r="6" spans="1:14" ht="35.25">
      <c r="A6" s="63"/>
      <c r="B6" s="64"/>
      <c r="C6" s="48"/>
      <c r="D6" s="51"/>
      <c r="E6" s="66"/>
      <c r="F6" s="67"/>
      <c r="G6" s="66"/>
      <c r="H6" s="51"/>
      <c r="I6" s="66"/>
      <c r="J6" s="67"/>
      <c r="K6" s="66"/>
      <c r="L6" s="51"/>
      <c r="M6" s="66"/>
      <c r="N6" s="63"/>
    </row>
    <row r="7" spans="1:14" ht="34.5">
      <c r="A7" s="63"/>
      <c r="B7" s="48"/>
      <c r="C7" s="48"/>
      <c r="D7" s="51"/>
      <c r="E7" s="66"/>
      <c r="F7" s="66"/>
      <c r="G7" s="66"/>
      <c r="H7" s="51"/>
      <c r="I7" s="66"/>
      <c r="J7" s="66"/>
      <c r="K7" s="66"/>
      <c r="L7" s="51"/>
      <c r="M7" s="66"/>
      <c r="N7" s="63"/>
    </row>
    <row r="8" spans="1:14" ht="34.5">
      <c r="A8" s="63"/>
      <c r="B8" s="48"/>
      <c r="C8" s="48"/>
      <c r="D8" s="51"/>
      <c r="E8" s="66"/>
      <c r="F8" s="66"/>
      <c r="G8" s="66"/>
      <c r="H8" s="51"/>
      <c r="I8" s="66"/>
      <c r="J8" s="66"/>
      <c r="K8" s="66"/>
      <c r="L8" s="51"/>
      <c r="M8" s="66"/>
      <c r="N8" s="63"/>
    </row>
    <row r="9" spans="1:14" s="4" customFormat="1" ht="34.5">
      <c r="A9" s="63"/>
      <c r="B9" s="48"/>
      <c r="C9" s="48"/>
      <c r="D9" s="51"/>
      <c r="E9" s="66"/>
      <c r="F9" s="66"/>
      <c r="G9" s="66"/>
      <c r="H9" s="51"/>
      <c r="I9" s="66"/>
      <c r="J9" s="66"/>
      <c r="K9" s="66"/>
      <c r="L9" s="51"/>
      <c r="M9" s="66"/>
      <c r="N9" s="63"/>
    </row>
    <row r="10" spans="1:14" s="4" customFormat="1" ht="35.25" thickBot="1">
      <c r="A10" s="63"/>
      <c r="B10" s="48"/>
      <c r="C10" s="48"/>
      <c r="D10" s="51"/>
      <c r="E10" s="66"/>
      <c r="F10" s="66"/>
      <c r="G10" s="66"/>
      <c r="H10" s="51"/>
      <c r="I10" s="66"/>
      <c r="J10" s="66"/>
      <c r="K10" s="66"/>
      <c r="L10" s="51"/>
      <c r="M10" s="66"/>
      <c r="N10" s="63"/>
    </row>
    <row r="11" spans="1:14" s="4" customFormat="1" ht="80.099999999999994" customHeight="1" thickTop="1" thickBot="1">
      <c r="A11" s="63"/>
      <c r="B11" s="48"/>
      <c r="C11" s="48"/>
      <c r="D11" s="51"/>
      <c r="E11" s="91"/>
      <c r="F11" s="91"/>
      <c r="G11" s="91"/>
      <c r="H11" s="85"/>
      <c r="I11" s="91"/>
      <c r="J11" s="237" t="s">
        <v>241</v>
      </c>
      <c r="K11" s="92" t="s">
        <v>94</v>
      </c>
      <c r="L11" s="93" t="s">
        <v>233</v>
      </c>
      <c r="M11" s="254" t="s">
        <v>72</v>
      </c>
      <c r="N11" s="63"/>
    </row>
    <row r="12" spans="1:14" s="4" customFormat="1" ht="80.099999999999994" customHeight="1" thickTop="1" thickBot="1">
      <c r="A12" s="63"/>
      <c r="B12" s="48"/>
      <c r="C12" s="48"/>
      <c r="D12" s="51"/>
      <c r="E12" s="91"/>
      <c r="F12" s="91"/>
      <c r="G12" s="91"/>
      <c r="H12" s="85"/>
      <c r="I12" s="91"/>
      <c r="J12" s="238"/>
      <c r="K12" s="92" t="s">
        <v>98</v>
      </c>
      <c r="L12" s="93" t="s">
        <v>186</v>
      </c>
      <c r="M12" s="236"/>
      <c r="N12" s="63"/>
    </row>
    <row r="13" spans="1:14" s="4" customFormat="1" ht="80.099999999999994" customHeight="1" thickTop="1" thickBot="1">
      <c r="A13" s="63"/>
      <c r="B13" s="48"/>
      <c r="C13" s="48"/>
      <c r="D13" s="51"/>
      <c r="E13" s="91"/>
      <c r="F13" s="237" t="s">
        <v>219</v>
      </c>
      <c r="G13" s="92" t="s">
        <v>94</v>
      </c>
      <c r="H13" s="95" t="str">
        <f>IF(K11="","",IF(K11="S",L11,L12))</f>
        <v>Jäger / Sachs</v>
      </c>
      <c r="I13" s="254" t="s">
        <v>76</v>
      </c>
      <c r="J13" s="94"/>
      <c r="K13" s="91"/>
      <c r="L13" s="85"/>
      <c r="M13" s="91"/>
      <c r="N13" s="63"/>
    </row>
    <row r="14" spans="1:14" s="4" customFormat="1" ht="80.099999999999994" customHeight="1" thickTop="1" thickBot="1">
      <c r="A14" s="63"/>
      <c r="B14" s="48"/>
      <c r="C14" s="48"/>
      <c r="D14" s="51"/>
      <c r="E14" s="91"/>
      <c r="F14" s="238"/>
      <c r="G14" s="92" t="s">
        <v>98</v>
      </c>
      <c r="H14" s="95" t="str">
        <f>IF(K15="","",IF(K15="S",L15,L16))</f>
        <v>Persch / Persch</v>
      </c>
      <c r="I14" s="236"/>
      <c r="J14" s="94"/>
      <c r="K14" s="91"/>
      <c r="L14" s="85"/>
      <c r="M14" s="91"/>
      <c r="N14" s="63"/>
    </row>
    <row r="15" spans="1:14" s="4" customFormat="1" ht="80.099999999999994" customHeight="1" thickTop="1" thickBot="1">
      <c r="A15" s="63"/>
      <c r="B15" s="48"/>
      <c r="C15" s="48"/>
      <c r="D15" s="51"/>
      <c r="E15" s="91"/>
      <c r="F15" s="94"/>
      <c r="G15" s="91"/>
      <c r="H15" s="85"/>
      <c r="I15" s="91"/>
      <c r="J15" s="233" t="s">
        <v>7</v>
      </c>
      <c r="K15" s="96" t="s">
        <v>94</v>
      </c>
      <c r="L15" s="97" t="s">
        <v>212</v>
      </c>
      <c r="M15" s="245" t="s">
        <v>73</v>
      </c>
      <c r="N15" s="63"/>
    </row>
    <row r="16" spans="1:14" s="4" customFormat="1" ht="80.099999999999994" customHeight="1" thickTop="1" thickBot="1">
      <c r="A16" s="63"/>
      <c r="B16" s="48"/>
      <c r="C16" s="48"/>
      <c r="D16" s="51"/>
      <c r="E16" s="91"/>
      <c r="F16" s="94"/>
      <c r="G16" s="91"/>
      <c r="H16" s="85"/>
      <c r="I16" s="91"/>
      <c r="J16" s="234"/>
      <c r="K16" s="96" t="s">
        <v>98</v>
      </c>
      <c r="L16" s="97"/>
      <c r="M16" s="232"/>
      <c r="N16" s="63"/>
    </row>
    <row r="17" spans="1:14" s="4" customFormat="1" ht="80.099999999999994" customHeight="1" thickTop="1" thickBot="1">
      <c r="A17" s="63"/>
      <c r="B17" s="239" t="s">
        <v>234</v>
      </c>
      <c r="C17" s="68" t="s">
        <v>94</v>
      </c>
      <c r="D17" s="69" t="str">
        <f>IF(G13="","",IF(G13="S",H13,H14))</f>
        <v>Jäger / Sachs</v>
      </c>
      <c r="E17" s="254" t="s">
        <v>77</v>
      </c>
      <c r="F17" s="94"/>
      <c r="G17" s="91"/>
      <c r="H17" s="85"/>
      <c r="I17" s="91"/>
      <c r="J17" s="91"/>
      <c r="K17" s="91"/>
      <c r="L17" s="85"/>
      <c r="M17" s="91"/>
      <c r="N17" s="63"/>
    </row>
    <row r="18" spans="1:14" s="4" customFormat="1" ht="80.099999999999994" customHeight="1" thickTop="1" thickBot="1">
      <c r="A18" s="63"/>
      <c r="B18" s="240"/>
      <c r="C18" s="68" t="s">
        <v>98</v>
      </c>
      <c r="D18" s="69" t="str">
        <f>IF(G23="","",IF(G23="S",H23,H24))</f>
        <v>Pfeiffer / Schneider</v>
      </c>
      <c r="E18" s="236"/>
      <c r="F18" s="94"/>
      <c r="G18" s="91"/>
      <c r="H18" s="85"/>
      <c r="I18" s="91"/>
      <c r="J18" s="91"/>
      <c r="K18" s="91"/>
      <c r="L18" s="85"/>
      <c r="M18" s="91"/>
      <c r="N18" s="63"/>
    </row>
    <row r="19" spans="1:14" s="4" customFormat="1" ht="80.099999999999994" customHeight="1">
      <c r="B19" s="255" t="s">
        <v>69</v>
      </c>
      <c r="C19" s="256"/>
      <c r="D19" s="257"/>
      <c r="E19" s="98"/>
      <c r="F19" s="99"/>
      <c r="G19" s="98"/>
      <c r="H19" s="100"/>
      <c r="I19" s="98"/>
      <c r="J19" s="98"/>
      <c r="K19" s="98"/>
      <c r="L19" s="100"/>
      <c r="M19" s="98"/>
    </row>
    <row r="20" spans="1:14" s="4" customFormat="1" ht="80.099999999999994" customHeight="1" thickBot="1">
      <c r="B20" s="258" t="str">
        <f>IF(C17="","",IF(C17="S",D17,D18))</f>
        <v>Jäger / Sachs</v>
      </c>
      <c r="C20" s="259"/>
      <c r="D20" s="260"/>
      <c r="E20" s="98"/>
      <c r="F20" s="99"/>
      <c r="G20" s="98"/>
      <c r="H20" s="100"/>
      <c r="I20" s="98"/>
      <c r="J20" s="98"/>
      <c r="K20" s="98"/>
      <c r="L20" s="100"/>
      <c r="M20" s="98"/>
    </row>
    <row r="21" spans="1:14" s="4" customFormat="1" ht="80.099999999999994" customHeight="1" thickTop="1" thickBot="1">
      <c r="B21" s="5"/>
      <c r="C21" s="5"/>
      <c r="D21" s="10"/>
      <c r="E21" s="91"/>
      <c r="F21" s="94"/>
      <c r="G21" s="91"/>
      <c r="H21" s="85"/>
      <c r="I21" s="91"/>
      <c r="J21" s="233" t="s">
        <v>7</v>
      </c>
      <c r="K21" s="96" t="s">
        <v>94</v>
      </c>
      <c r="L21" s="97" t="s">
        <v>193</v>
      </c>
      <c r="M21" s="245" t="s">
        <v>74</v>
      </c>
      <c r="N21" s="63"/>
    </row>
    <row r="22" spans="1:14" s="4" customFormat="1" ht="80.099999999999994" customHeight="1" thickTop="1" thickBot="1">
      <c r="B22" s="5"/>
      <c r="C22" s="5"/>
      <c r="D22" s="10"/>
      <c r="E22" s="91"/>
      <c r="F22" s="94"/>
      <c r="G22" s="91"/>
      <c r="H22" s="85"/>
      <c r="I22" s="91"/>
      <c r="J22" s="234"/>
      <c r="K22" s="96" t="s">
        <v>97</v>
      </c>
      <c r="L22" s="97" t="s">
        <v>163</v>
      </c>
      <c r="M22" s="232"/>
      <c r="N22" s="63"/>
    </row>
    <row r="23" spans="1:14" s="4" customFormat="1" ht="80.099999999999994" customHeight="1" thickTop="1" thickBot="1">
      <c r="B23" s="5"/>
      <c r="C23" s="5"/>
      <c r="D23" s="10"/>
      <c r="E23" s="91"/>
      <c r="F23" s="237" t="s">
        <v>236</v>
      </c>
      <c r="G23" s="92" t="s">
        <v>94</v>
      </c>
      <c r="H23" s="95" t="str">
        <f>IF(K21="","",IF(K21="S",L21,L22))</f>
        <v>Pfeiffer / Schneider</v>
      </c>
      <c r="I23" s="254" t="s">
        <v>75</v>
      </c>
      <c r="J23" s="94"/>
      <c r="K23" s="91"/>
      <c r="L23" s="85"/>
      <c r="M23" s="91"/>
      <c r="N23" s="63"/>
    </row>
    <row r="24" spans="1:14" s="4" customFormat="1" ht="80.099999999999994" customHeight="1" thickTop="1" thickBot="1">
      <c r="B24" s="5"/>
      <c r="C24" s="5"/>
      <c r="D24" s="10"/>
      <c r="E24" s="91"/>
      <c r="F24" s="238"/>
      <c r="G24" s="92" t="s">
        <v>98</v>
      </c>
      <c r="H24" s="95" t="str">
        <f>IF(K25="","",IF(K25="S",L25,L26))</f>
        <v xml:space="preserve">Schmidle / Stiller </v>
      </c>
      <c r="I24" s="236"/>
      <c r="J24" s="94"/>
      <c r="K24" s="91"/>
      <c r="L24" s="85"/>
      <c r="M24" s="91"/>
      <c r="N24" s="63"/>
    </row>
    <row r="25" spans="1:14" s="4" customFormat="1" ht="80.099999999999994" customHeight="1" thickTop="1" thickBot="1">
      <c r="B25" s="5"/>
      <c r="C25" s="5"/>
      <c r="D25" s="10"/>
      <c r="E25" s="91"/>
      <c r="F25" s="91"/>
      <c r="G25" s="91"/>
      <c r="H25" s="85"/>
      <c r="I25" s="91"/>
      <c r="J25" s="233" t="s">
        <v>7</v>
      </c>
      <c r="K25" s="96" t="s">
        <v>94</v>
      </c>
      <c r="L25" s="97" t="s">
        <v>207</v>
      </c>
      <c r="M25" s="245" t="s">
        <v>71</v>
      </c>
      <c r="N25" s="63"/>
    </row>
    <row r="26" spans="1:14" s="4" customFormat="1" ht="80.099999999999994" customHeight="1" thickTop="1" thickBot="1">
      <c r="B26" s="5"/>
      <c r="C26" s="5"/>
      <c r="D26" s="10"/>
      <c r="E26" s="91"/>
      <c r="F26" s="91"/>
      <c r="G26" s="91"/>
      <c r="H26" s="85"/>
      <c r="I26" s="91"/>
      <c r="J26" s="234"/>
      <c r="K26" s="96" t="s">
        <v>120</v>
      </c>
      <c r="L26" s="97"/>
      <c r="M26" s="232"/>
      <c r="N26" s="63"/>
    </row>
    <row r="27" spans="1:14" s="4" customFormat="1" ht="37.5">
      <c r="B27" s="5"/>
      <c r="C27" s="5"/>
      <c r="D27" s="10"/>
      <c r="E27" s="91"/>
      <c r="F27" s="91"/>
      <c r="G27" s="91"/>
      <c r="H27" s="85"/>
      <c r="I27" s="91"/>
      <c r="J27" s="91"/>
      <c r="K27" s="91"/>
      <c r="L27" s="85"/>
      <c r="M27" s="91"/>
      <c r="N27" s="63"/>
    </row>
    <row r="28" spans="1:14" s="4" customFormat="1" ht="34.5">
      <c r="B28" s="5"/>
      <c r="C28" s="5"/>
      <c r="D28" s="10"/>
      <c r="E28" s="66"/>
      <c r="F28" s="66"/>
      <c r="G28" s="66"/>
      <c r="H28" s="51"/>
      <c r="I28" s="66"/>
      <c r="J28" s="66"/>
      <c r="K28" s="66"/>
      <c r="L28" s="51"/>
      <c r="M28" s="66"/>
      <c r="N28" s="63"/>
    </row>
    <row r="29" spans="1:14" ht="34.5">
      <c r="E29" s="66"/>
      <c r="F29" s="66"/>
      <c r="G29" s="66"/>
      <c r="H29" s="51"/>
      <c r="I29" s="66"/>
      <c r="J29" s="66"/>
      <c r="K29" s="66"/>
      <c r="L29" s="51"/>
      <c r="M29" s="66"/>
      <c r="N29" s="63"/>
    </row>
    <row r="30" spans="1:14" ht="34.5">
      <c r="E30" s="66"/>
      <c r="F30" s="66"/>
      <c r="G30" s="66"/>
      <c r="H30" s="51"/>
      <c r="I30" s="66"/>
      <c r="J30" s="66"/>
      <c r="K30" s="66"/>
      <c r="L30" s="51"/>
      <c r="M30" s="66"/>
      <c r="N30" s="63"/>
    </row>
    <row r="31" spans="1:14" ht="34.5">
      <c r="E31" s="66"/>
      <c r="F31" s="66"/>
      <c r="G31" s="66"/>
      <c r="H31" s="51"/>
      <c r="I31" s="66"/>
      <c r="J31" s="66"/>
      <c r="K31" s="66"/>
      <c r="L31" s="51"/>
      <c r="M31" s="66"/>
      <c r="N31" s="63"/>
    </row>
    <row r="32" spans="1:14" ht="34.5">
      <c r="E32" s="66"/>
      <c r="F32" s="66"/>
      <c r="G32" s="66"/>
      <c r="H32" s="51"/>
      <c r="I32" s="66"/>
      <c r="J32" s="66"/>
      <c r="K32" s="66"/>
      <c r="L32" s="51"/>
      <c r="M32" s="66"/>
      <c r="N32" s="63"/>
    </row>
    <row r="33" spans="5:14" ht="34.5">
      <c r="E33" s="66"/>
      <c r="F33" s="66"/>
      <c r="G33" s="66"/>
      <c r="H33" s="51"/>
      <c r="I33" s="66"/>
      <c r="J33" s="66"/>
      <c r="K33" s="66"/>
      <c r="L33" s="51"/>
      <c r="M33" s="66"/>
      <c r="N33" s="63"/>
    </row>
    <row r="34" spans="5:14" ht="34.5">
      <c r="E34" s="66"/>
      <c r="F34" s="66"/>
      <c r="G34" s="66"/>
      <c r="H34" s="51"/>
      <c r="I34" s="66"/>
      <c r="J34" s="66"/>
      <c r="K34" s="66"/>
      <c r="L34" s="51"/>
      <c r="M34" s="66"/>
      <c r="N34" s="63"/>
    </row>
  </sheetData>
  <sheetProtection password="CE4C" sheet="1" objects="1" scenarios="1" formatCells="0" formatColumns="0" formatRows="0"/>
  <mergeCells count="17">
    <mergeCell ref="F23:F24"/>
    <mergeCell ref="I23:I24"/>
    <mergeCell ref="J25:J26"/>
    <mergeCell ref="M25:M26"/>
    <mergeCell ref="B17:B18"/>
    <mergeCell ref="E17:E18"/>
    <mergeCell ref="B19:D19"/>
    <mergeCell ref="B20:D20"/>
    <mergeCell ref="J21:J22"/>
    <mergeCell ref="M21:M22"/>
    <mergeCell ref="J15:J16"/>
    <mergeCell ref="M15:M16"/>
    <mergeCell ref="A1:N3"/>
    <mergeCell ref="J11:J12"/>
    <mergeCell ref="M11:M12"/>
    <mergeCell ref="F13:F14"/>
    <mergeCell ref="I13:I14"/>
  </mergeCells>
  <pageMargins left="0.74803149606299213" right="0.74803149606299213" top="0.98425196850393704" bottom="0.98425196850393704" header="0.51181102362204722" footer="0.51181102362204722"/>
  <pageSetup paperSize="8" scale="3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1"/>
  <sheetViews>
    <sheetView showGridLines="0" topLeftCell="E13" zoomScale="30" zoomScaleNormal="30" workbookViewId="0">
      <selection activeCell="P25" sqref="P25"/>
    </sheetView>
  </sheetViews>
  <sheetFormatPr baseColWidth="10" defaultColWidth="9" defaultRowHeight="14.25"/>
  <cols>
    <col min="1" max="1" width="5" customWidth="1"/>
    <col min="2" max="2" width="12" style="6" customWidth="1"/>
    <col min="3" max="3" width="30.625" style="6" customWidth="1"/>
    <col min="4" max="4" width="100.625" style="11" customWidth="1"/>
    <col min="5" max="5" width="7.125" style="6" customWidth="1"/>
    <col min="6" max="6" width="50.625" style="6" customWidth="1"/>
    <col min="7" max="7" width="30.625" style="6" customWidth="1"/>
    <col min="8" max="8" width="100.625" style="11" customWidth="1"/>
    <col min="9" max="9" width="5" style="6" customWidth="1"/>
    <col min="10" max="10" width="50.625" style="6" customWidth="1"/>
    <col min="11" max="11" width="30.625" style="6" customWidth="1"/>
    <col min="12" max="12" width="100.625" style="11" customWidth="1"/>
    <col min="13" max="13" width="5" style="6" customWidth="1"/>
    <col min="14" max="14" width="50.625" style="6" customWidth="1"/>
    <col min="15" max="15" width="30.625" style="6" customWidth="1"/>
    <col min="16" max="16" width="100.625" style="11" customWidth="1"/>
    <col min="17" max="17" width="14.875" style="6" customWidth="1"/>
    <col min="18" max="18" width="50.625" style="6" customWidth="1"/>
  </cols>
  <sheetData>
    <row r="1" spans="1:18" ht="60" customHeight="1">
      <c r="A1" s="265" t="s">
        <v>54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7"/>
    </row>
    <row r="2" spans="1:18" ht="60" customHeight="1">
      <c r="A2" s="268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70"/>
    </row>
    <row r="3" spans="1:18" ht="60" customHeight="1" thickBot="1">
      <c r="A3" s="271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3"/>
    </row>
    <row r="4" spans="1:18" s="58" customFormat="1" ht="51.6" customHeight="1">
      <c r="B4" s="60"/>
      <c r="C4" s="60"/>
      <c r="D4" s="61" t="s">
        <v>1</v>
      </c>
      <c r="E4" s="60"/>
      <c r="F4" s="60"/>
      <c r="G4" s="60"/>
      <c r="H4" s="61" t="s">
        <v>2</v>
      </c>
      <c r="I4" s="60"/>
      <c r="J4" s="60"/>
      <c r="K4" s="60"/>
      <c r="L4" s="61" t="s">
        <v>3</v>
      </c>
      <c r="M4" s="60"/>
      <c r="N4" s="60"/>
      <c r="O4" s="60"/>
      <c r="P4" s="61" t="s">
        <v>4</v>
      </c>
      <c r="Q4" s="60"/>
      <c r="R4" s="60"/>
    </row>
    <row r="5" spans="1:18" ht="24" customHeight="1">
      <c r="A5" s="2"/>
      <c r="B5" s="1"/>
      <c r="C5" s="1"/>
      <c r="D5" s="9"/>
      <c r="E5" s="1"/>
      <c r="F5" s="1"/>
      <c r="G5" s="1"/>
      <c r="H5" s="9"/>
      <c r="I5" s="1"/>
      <c r="J5" s="1"/>
      <c r="K5" s="1"/>
      <c r="L5" s="9"/>
      <c r="M5" s="1"/>
      <c r="N5" s="1"/>
      <c r="O5" s="12"/>
    </row>
    <row r="6" spans="1:18" ht="25.5">
      <c r="A6" s="2"/>
      <c r="B6" s="1"/>
      <c r="C6" s="1"/>
      <c r="D6" s="10"/>
      <c r="E6" s="5"/>
      <c r="F6" s="5"/>
      <c r="G6" s="5"/>
      <c r="H6" s="10"/>
      <c r="I6" s="5"/>
      <c r="J6" s="5"/>
      <c r="K6" s="5"/>
      <c r="L6" s="10"/>
      <c r="M6" s="5"/>
      <c r="N6" s="5"/>
      <c r="O6" s="5"/>
      <c r="P6" s="10"/>
      <c r="Q6" s="5"/>
    </row>
    <row r="7" spans="1:18" ht="26.25" thickBot="1">
      <c r="A7" s="2"/>
      <c r="B7" s="1"/>
      <c r="C7" s="1"/>
      <c r="D7" s="10"/>
      <c r="E7" s="5"/>
      <c r="F7" s="5"/>
      <c r="G7" s="5"/>
      <c r="H7" s="10"/>
      <c r="I7" s="5"/>
      <c r="J7" s="5"/>
      <c r="K7" s="5"/>
      <c r="L7" s="10"/>
      <c r="M7" s="5"/>
      <c r="N7" s="5"/>
      <c r="O7" s="5"/>
      <c r="P7" s="10"/>
      <c r="Q7" s="5"/>
    </row>
    <row r="8" spans="1:18" ht="75" customHeight="1" thickTop="1" thickBot="1">
      <c r="A8" s="4"/>
      <c r="B8" s="261"/>
      <c r="C8" s="262" t="s">
        <v>5</v>
      </c>
      <c r="D8" s="49" t="s">
        <v>169</v>
      </c>
      <c r="E8" s="50" t="s">
        <v>94</v>
      </c>
      <c r="F8" s="264" t="s">
        <v>7</v>
      </c>
      <c r="G8" s="48"/>
      <c r="H8" s="51"/>
      <c r="I8" s="48"/>
      <c r="J8" s="48"/>
      <c r="K8" s="48"/>
      <c r="L8" s="51"/>
      <c r="M8" s="48"/>
      <c r="N8" s="48"/>
      <c r="O8" s="48"/>
      <c r="P8" s="51"/>
      <c r="Q8" s="48"/>
      <c r="R8" s="48"/>
    </row>
    <row r="9" spans="1:18" ht="75" customHeight="1" thickTop="1" thickBot="1">
      <c r="A9" s="4"/>
      <c r="B9" s="261"/>
      <c r="C9" s="263"/>
      <c r="D9" s="49" t="s">
        <v>6</v>
      </c>
      <c r="E9" s="50" t="s">
        <v>98</v>
      </c>
      <c r="F9" s="263"/>
      <c r="G9" s="48"/>
      <c r="H9" s="51"/>
      <c r="I9" s="48"/>
      <c r="J9" s="48"/>
      <c r="K9" s="48"/>
      <c r="L9" s="51"/>
      <c r="M9" s="48"/>
      <c r="N9" s="48"/>
      <c r="O9" s="48"/>
      <c r="P9" s="51"/>
      <c r="Q9" s="48"/>
      <c r="R9" s="48"/>
    </row>
    <row r="10" spans="1:18" ht="75" customHeight="1" thickTop="1" thickBot="1">
      <c r="A10" s="4"/>
      <c r="B10" s="5"/>
      <c r="C10" s="48"/>
      <c r="D10" s="51"/>
      <c r="E10" s="48"/>
      <c r="F10" s="48"/>
      <c r="G10" s="274" t="s">
        <v>45</v>
      </c>
      <c r="H10" s="46" t="str">
        <f>IF(E8="","",IF(E8="S",D8,D9))</f>
        <v xml:space="preserve">Anselment / Häfele
Ludwigsfeld </v>
      </c>
      <c r="I10" s="47" t="s">
        <v>94</v>
      </c>
      <c r="J10" s="239" t="s">
        <v>179</v>
      </c>
      <c r="K10" s="48"/>
      <c r="L10" s="51"/>
      <c r="M10" s="48"/>
      <c r="N10" s="48"/>
      <c r="O10" s="48"/>
      <c r="P10" s="51"/>
      <c r="Q10" s="48"/>
      <c r="R10" s="48"/>
    </row>
    <row r="11" spans="1:18" ht="75" customHeight="1" thickTop="1" thickBot="1">
      <c r="A11" s="4"/>
      <c r="B11" s="5"/>
      <c r="C11" s="48"/>
      <c r="D11" s="51"/>
      <c r="E11" s="48"/>
      <c r="F11" s="48"/>
      <c r="G11" s="275"/>
      <c r="H11" s="46" t="str">
        <f>IF(E12="","",IF(E12="S",D12,D13))</f>
        <v>Brumeisl / Schmidt
Eggingen</v>
      </c>
      <c r="I11" s="47" t="s">
        <v>98</v>
      </c>
      <c r="J11" s="240"/>
      <c r="K11" s="48"/>
      <c r="L11" s="51"/>
      <c r="M11" s="48"/>
      <c r="N11" s="48"/>
      <c r="O11" s="48"/>
      <c r="P11" s="51"/>
      <c r="Q11" s="48"/>
      <c r="R11" s="48"/>
    </row>
    <row r="12" spans="1:18" ht="75" customHeight="1" thickTop="1" thickBot="1">
      <c r="A12" s="4"/>
      <c r="B12" s="261"/>
      <c r="C12" s="274" t="s">
        <v>46</v>
      </c>
      <c r="D12" s="55" t="s">
        <v>122</v>
      </c>
      <c r="E12" s="56" t="s">
        <v>98</v>
      </c>
      <c r="F12" s="239" t="s">
        <v>213</v>
      </c>
      <c r="G12" s="48"/>
      <c r="H12" s="51"/>
      <c r="I12" s="48"/>
      <c r="J12" s="53"/>
      <c r="K12" s="48"/>
      <c r="L12" s="51"/>
      <c r="M12" s="48"/>
      <c r="N12" s="48"/>
      <c r="O12" s="48"/>
      <c r="P12" s="51"/>
      <c r="Q12" s="48"/>
      <c r="R12" s="48"/>
    </row>
    <row r="13" spans="1:18" ht="75" customHeight="1" thickTop="1" thickBot="1">
      <c r="A13" s="4"/>
      <c r="B13" s="261"/>
      <c r="C13" s="275"/>
      <c r="D13" s="55" t="s">
        <v>124</v>
      </c>
      <c r="E13" s="56" t="s">
        <v>94</v>
      </c>
      <c r="F13" s="240"/>
      <c r="G13" s="48"/>
      <c r="H13" s="51"/>
      <c r="I13" s="48"/>
      <c r="J13" s="53"/>
      <c r="K13" s="48"/>
      <c r="L13" s="51"/>
      <c r="M13" s="48"/>
      <c r="N13" s="48"/>
      <c r="O13" s="48"/>
      <c r="P13" s="51"/>
      <c r="Q13" s="48"/>
      <c r="R13" s="48"/>
    </row>
    <row r="14" spans="1:18" ht="75" customHeight="1" thickTop="1" thickBot="1">
      <c r="A14" s="4"/>
      <c r="B14" s="5"/>
      <c r="C14" s="48"/>
      <c r="D14" s="51"/>
      <c r="E14" s="48"/>
      <c r="F14" s="48"/>
      <c r="G14" s="48"/>
      <c r="H14" s="51"/>
      <c r="I14" s="48"/>
      <c r="J14" s="48"/>
      <c r="K14" s="274" t="s">
        <v>47</v>
      </c>
      <c r="L14" s="46" t="str">
        <f>IF(I10="","",IF(I10="S",H10,H11))</f>
        <v xml:space="preserve">Anselment / Häfele
Ludwigsfeld </v>
      </c>
      <c r="M14" s="47" t="s">
        <v>94</v>
      </c>
      <c r="N14" s="239" t="s">
        <v>222</v>
      </c>
      <c r="O14" s="48"/>
      <c r="P14" s="51"/>
      <c r="Q14" s="48"/>
      <c r="R14" s="48"/>
    </row>
    <row r="15" spans="1:18" ht="75" customHeight="1" thickTop="1" thickBot="1">
      <c r="A15" s="4"/>
      <c r="B15" s="5"/>
      <c r="C15" s="48"/>
      <c r="D15" s="51"/>
      <c r="E15" s="48"/>
      <c r="F15" s="48"/>
      <c r="G15" s="48"/>
      <c r="H15" s="51"/>
      <c r="I15" s="48"/>
      <c r="J15" s="48"/>
      <c r="K15" s="275"/>
      <c r="L15" s="46" t="str">
        <f>IF(I18="","",IF(I18="S",H18,H19))</f>
        <v>Aberle / Veit
TSF Ludwigsfeld</v>
      </c>
      <c r="M15" s="47" t="s">
        <v>98</v>
      </c>
      <c r="N15" s="240"/>
      <c r="O15" s="48"/>
      <c r="P15" s="51"/>
      <c r="Q15" s="48"/>
      <c r="R15" s="48"/>
    </row>
    <row r="16" spans="1:18" ht="75" customHeight="1" thickTop="1" thickBot="1">
      <c r="A16" s="4"/>
      <c r="B16" s="261"/>
      <c r="C16" s="262" t="s">
        <v>5</v>
      </c>
      <c r="D16" s="49" t="s">
        <v>123</v>
      </c>
      <c r="E16" s="50" t="s">
        <v>94</v>
      </c>
      <c r="F16" s="264" t="s">
        <v>7</v>
      </c>
      <c r="G16" s="48"/>
      <c r="H16" s="51"/>
      <c r="I16" s="48"/>
      <c r="J16" s="53"/>
      <c r="K16" s="48"/>
      <c r="L16" s="51"/>
      <c r="M16" s="48"/>
      <c r="N16" s="53"/>
      <c r="O16" s="48"/>
      <c r="P16" s="51"/>
      <c r="Q16" s="48"/>
      <c r="R16" s="48"/>
    </row>
    <row r="17" spans="1:18" ht="75" customHeight="1" thickTop="1" thickBot="1">
      <c r="A17" s="4"/>
      <c r="B17" s="261"/>
      <c r="C17" s="263"/>
      <c r="D17" s="49" t="s">
        <v>6</v>
      </c>
      <c r="E17" s="50" t="s">
        <v>98</v>
      </c>
      <c r="F17" s="263"/>
      <c r="G17" s="48"/>
      <c r="H17" s="51"/>
      <c r="I17" s="48"/>
      <c r="J17" s="53"/>
      <c r="K17" s="48"/>
      <c r="L17" s="51"/>
      <c r="M17" s="48"/>
      <c r="N17" s="53"/>
      <c r="O17" s="48"/>
      <c r="P17" s="51"/>
      <c r="Q17" s="48"/>
      <c r="R17" s="48"/>
    </row>
    <row r="18" spans="1:18" ht="75" customHeight="1" thickTop="1" thickBot="1">
      <c r="A18" s="4"/>
      <c r="B18" s="5"/>
      <c r="C18" s="48"/>
      <c r="D18" s="51"/>
      <c r="E18" s="48"/>
      <c r="F18" s="48"/>
      <c r="G18" s="274" t="s">
        <v>48</v>
      </c>
      <c r="H18" s="46" t="str">
        <f>IF(E16="","",IF(E16="S",D16,D17))</f>
        <v>Aberle / Veit
TSF Ludwigsfeld</v>
      </c>
      <c r="I18" s="47" t="s">
        <v>94</v>
      </c>
      <c r="J18" s="239" t="s">
        <v>227</v>
      </c>
      <c r="K18" s="48"/>
      <c r="L18" s="51"/>
      <c r="M18" s="48"/>
      <c r="N18" s="53"/>
      <c r="O18" s="48"/>
      <c r="P18" s="51"/>
      <c r="Q18" s="48"/>
      <c r="R18" s="48"/>
    </row>
    <row r="19" spans="1:18" ht="75" customHeight="1" thickTop="1" thickBot="1">
      <c r="A19" s="4"/>
      <c r="B19" s="5"/>
      <c r="C19" s="48"/>
      <c r="D19" s="51"/>
      <c r="E19" s="48"/>
      <c r="F19" s="48"/>
      <c r="G19" s="275"/>
      <c r="H19" s="46" t="str">
        <f>IF(E20="","",IF(E20="S",D20,D21))</f>
        <v>Blümel / Haug
Söflingen</v>
      </c>
      <c r="I19" s="47" t="s">
        <v>98</v>
      </c>
      <c r="J19" s="240"/>
      <c r="K19" s="48"/>
      <c r="L19" s="51"/>
      <c r="M19" s="48"/>
      <c r="N19" s="53"/>
      <c r="O19" s="48"/>
      <c r="P19" s="51"/>
      <c r="Q19" s="48"/>
      <c r="R19" s="48"/>
    </row>
    <row r="20" spans="1:18" ht="75" customHeight="1" thickTop="1" thickBot="1">
      <c r="A20" s="4"/>
      <c r="B20" s="261"/>
      <c r="C20" s="262" t="s">
        <v>5</v>
      </c>
      <c r="D20" s="49" t="s">
        <v>6</v>
      </c>
      <c r="E20" s="50" t="s">
        <v>98</v>
      </c>
      <c r="F20" s="264" t="s">
        <v>94</v>
      </c>
      <c r="G20" s="48"/>
      <c r="H20" s="51"/>
      <c r="I20" s="48"/>
      <c r="J20" s="48"/>
      <c r="K20" s="48"/>
      <c r="L20" s="51"/>
      <c r="M20" s="48"/>
      <c r="N20" s="53"/>
      <c r="O20" s="48"/>
      <c r="P20" s="51"/>
      <c r="Q20" s="48"/>
      <c r="R20" s="48"/>
    </row>
    <row r="21" spans="1:18" ht="75" customHeight="1" thickTop="1" thickBot="1">
      <c r="A21" s="4"/>
      <c r="B21" s="261"/>
      <c r="C21" s="263"/>
      <c r="D21" s="49" t="s">
        <v>146</v>
      </c>
      <c r="E21" s="50" t="s">
        <v>97</v>
      </c>
      <c r="F21" s="263"/>
      <c r="G21" s="48"/>
      <c r="H21" s="51"/>
      <c r="I21" s="48"/>
      <c r="J21" s="48"/>
      <c r="K21" s="48"/>
      <c r="L21" s="51"/>
      <c r="M21" s="48"/>
      <c r="N21" s="53"/>
      <c r="O21" s="48"/>
      <c r="P21" s="51"/>
      <c r="Q21" s="48"/>
      <c r="R21" s="48"/>
    </row>
    <row r="22" spans="1:18" ht="42.6" customHeight="1">
      <c r="A22" s="2"/>
      <c r="B22" s="1"/>
      <c r="C22" s="48"/>
      <c r="D22" s="51"/>
      <c r="E22" s="48"/>
      <c r="F22" s="48"/>
      <c r="G22" s="48"/>
      <c r="H22" s="51"/>
      <c r="I22" s="48"/>
      <c r="J22" s="48"/>
      <c r="K22" s="48"/>
      <c r="L22" s="51"/>
      <c r="M22" s="48"/>
      <c r="N22" s="53"/>
      <c r="O22" s="48"/>
      <c r="P22" s="51"/>
      <c r="Q22" s="48"/>
      <c r="R22" s="48"/>
    </row>
    <row r="23" spans="1:18" ht="42.6" customHeight="1" thickBot="1">
      <c r="A23" s="2"/>
      <c r="B23" s="1"/>
      <c r="C23" s="48"/>
      <c r="D23" s="51"/>
      <c r="E23" s="48"/>
      <c r="F23" s="48"/>
      <c r="G23" s="48"/>
      <c r="H23" s="51"/>
      <c r="I23" s="48"/>
      <c r="J23" s="48"/>
      <c r="K23" s="48"/>
      <c r="L23" s="51"/>
      <c r="M23" s="48"/>
      <c r="N23" s="53"/>
      <c r="O23" s="48"/>
      <c r="P23" s="51"/>
      <c r="Q23" s="48"/>
      <c r="R23" s="48"/>
    </row>
    <row r="24" spans="1:18" ht="75" customHeight="1" thickTop="1" thickBot="1">
      <c r="A24" s="4"/>
      <c r="B24" s="5"/>
      <c r="C24" s="48"/>
      <c r="D24" s="51"/>
      <c r="E24" s="48"/>
      <c r="F24" s="48"/>
      <c r="G24" s="48"/>
      <c r="H24" s="51"/>
      <c r="I24" s="48"/>
      <c r="J24" s="48"/>
      <c r="K24" s="48"/>
      <c r="L24" s="51"/>
      <c r="M24" s="48"/>
      <c r="N24" s="53"/>
      <c r="O24" s="274" t="s">
        <v>49</v>
      </c>
      <c r="P24" s="46" t="str">
        <f>IF(M14="","",IF(M14="S",L14,L15))</f>
        <v xml:space="preserve">Anselment / Häfele
Ludwigsfeld </v>
      </c>
      <c r="Q24" s="47" t="s">
        <v>98</v>
      </c>
      <c r="R24" s="239" t="s">
        <v>257</v>
      </c>
    </row>
    <row r="25" spans="1:18" ht="75" customHeight="1" thickTop="1" thickBot="1">
      <c r="A25" s="4"/>
      <c r="B25" s="5"/>
      <c r="C25" s="48"/>
      <c r="D25" s="51"/>
      <c r="E25" s="48"/>
      <c r="F25" s="48"/>
      <c r="G25" s="48"/>
      <c r="H25" s="51"/>
      <c r="I25" s="48"/>
      <c r="J25" s="48"/>
      <c r="K25" s="48"/>
      <c r="L25" s="51"/>
      <c r="M25" s="48"/>
      <c r="N25" s="53"/>
      <c r="O25" s="275"/>
      <c r="P25" s="46" t="str">
        <f>IF(M40="","",IF(M40="S",L40,L41))</f>
        <v>Hafner / Zmroczek 
TSG Söflingen / Blaubeuren</v>
      </c>
      <c r="Q25" s="47" t="s">
        <v>94</v>
      </c>
      <c r="R25" s="240"/>
    </row>
    <row r="26" spans="1:18" ht="42.6" customHeight="1">
      <c r="A26" s="2"/>
      <c r="B26" s="1"/>
      <c r="C26" s="48"/>
      <c r="D26" s="51"/>
      <c r="E26" s="48"/>
      <c r="F26" s="48"/>
      <c r="G26" s="48"/>
      <c r="H26" s="51"/>
      <c r="I26" s="48"/>
      <c r="J26" s="48"/>
      <c r="K26" s="48"/>
      <c r="L26" s="51"/>
      <c r="M26" s="48"/>
      <c r="N26" s="53"/>
      <c r="O26" s="48"/>
      <c r="P26" s="51"/>
      <c r="Q26" s="48"/>
      <c r="R26" s="48"/>
    </row>
    <row r="27" spans="1:18" ht="42.6" customHeight="1" thickBot="1">
      <c r="A27" s="63"/>
      <c r="B27" s="48"/>
      <c r="C27" s="48"/>
      <c r="D27" s="51"/>
      <c r="E27" s="48"/>
      <c r="F27" s="48"/>
      <c r="G27" s="48"/>
      <c r="H27" s="51"/>
      <c r="I27" s="48"/>
      <c r="J27" s="48"/>
      <c r="K27" s="48"/>
      <c r="L27" s="51"/>
      <c r="M27" s="48"/>
      <c r="N27" s="53"/>
      <c r="O27" s="5"/>
      <c r="P27" s="10"/>
      <c r="Q27" s="5"/>
      <c r="R27" s="5"/>
    </row>
    <row r="28" spans="1:18" ht="75" customHeight="1" thickTop="1" thickBot="1">
      <c r="A28" s="63"/>
      <c r="B28" s="230"/>
      <c r="C28" s="262" t="s">
        <v>5</v>
      </c>
      <c r="D28" s="49" t="s">
        <v>121</v>
      </c>
      <c r="E28" s="50" t="s">
        <v>94</v>
      </c>
      <c r="F28" s="264" t="s">
        <v>7</v>
      </c>
      <c r="G28" s="48"/>
      <c r="H28" s="51"/>
      <c r="I28" s="48"/>
      <c r="J28" s="48"/>
      <c r="K28" s="48"/>
      <c r="L28" s="51"/>
      <c r="M28" s="48"/>
      <c r="N28" s="53"/>
      <c r="O28" s="5"/>
      <c r="P28" s="276" t="s">
        <v>8</v>
      </c>
      <c r="Q28" s="277"/>
      <c r="R28" s="277"/>
    </row>
    <row r="29" spans="1:18" ht="75" customHeight="1" thickTop="1" thickBot="1">
      <c r="A29" s="63"/>
      <c r="B29" s="230"/>
      <c r="C29" s="263"/>
      <c r="D29" s="49" t="s">
        <v>6</v>
      </c>
      <c r="E29" s="50" t="s">
        <v>98</v>
      </c>
      <c r="F29" s="263"/>
      <c r="G29" s="48"/>
      <c r="H29" s="51"/>
      <c r="I29" s="48"/>
      <c r="J29" s="48"/>
      <c r="K29" s="48"/>
      <c r="L29" s="51"/>
      <c r="M29" s="48"/>
      <c r="N29" s="53"/>
      <c r="O29" s="5"/>
      <c r="P29" s="337" t="str">
        <f>IF(Q24="","",IF(Q24="S",P24,P25))</f>
        <v>Hafner / Zmroczek 
TSG Söflingen / Blaubeuren</v>
      </c>
      <c r="Q29" s="338"/>
      <c r="R29" s="338"/>
    </row>
    <row r="30" spans="1:18" ht="42.6" customHeight="1">
      <c r="A30" s="63"/>
      <c r="B30" s="48"/>
      <c r="C30" s="48"/>
      <c r="D30" s="51"/>
      <c r="E30" s="48"/>
      <c r="F30" s="52"/>
      <c r="G30" s="48"/>
      <c r="H30" s="51"/>
      <c r="I30" s="48"/>
      <c r="J30" s="48"/>
      <c r="K30" s="48"/>
      <c r="L30" s="51"/>
      <c r="M30" s="48"/>
      <c r="N30" s="53"/>
      <c r="O30" s="5"/>
      <c r="P30" s="10"/>
      <c r="Q30" s="5"/>
    </row>
    <row r="31" spans="1:18" ht="42.6" customHeight="1" thickBot="1">
      <c r="A31" s="63"/>
      <c r="B31" s="48"/>
      <c r="C31" s="48"/>
      <c r="D31" s="51"/>
      <c r="E31" s="48"/>
      <c r="F31" s="53"/>
      <c r="G31" s="48"/>
      <c r="H31" s="51"/>
      <c r="I31" s="48"/>
      <c r="J31" s="48"/>
      <c r="K31" s="48"/>
      <c r="L31" s="51"/>
      <c r="M31" s="48"/>
      <c r="N31" s="53"/>
      <c r="O31" s="5"/>
      <c r="P31" s="10"/>
      <c r="Q31" s="5"/>
    </row>
    <row r="32" spans="1:18" ht="75" customHeight="1" thickTop="1" thickBot="1">
      <c r="A32" s="63"/>
      <c r="B32" s="48"/>
      <c r="C32" s="48"/>
      <c r="D32" s="51"/>
      <c r="E32" s="48"/>
      <c r="F32" s="48"/>
      <c r="G32" s="274" t="s">
        <v>50</v>
      </c>
      <c r="H32" s="46" t="str">
        <f>IF(E28="","",IF(E28="S",D28,D29))</f>
        <v>Fellmeth / Noll
Auenw. / Lippoldsw.</v>
      </c>
      <c r="I32" s="47" t="s">
        <v>94</v>
      </c>
      <c r="J32" s="239" t="s">
        <v>211</v>
      </c>
      <c r="K32" s="48"/>
      <c r="L32" s="51"/>
      <c r="M32" s="48"/>
      <c r="N32" s="53"/>
      <c r="O32" s="5"/>
      <c r="P32" s="10"/>
      <c r="Q32" s="5"/>
    </row>
    <row r="33" spans="1:17" ht="75" customHeight="1" thickTop="1" thickBot="1">
      <c r="A33" s="63"/>
      <c r="B33" s="48"/>
      <c r="C33" s="48"/>
      <c r="D33" s="51"/>
      <c r="E33" s="48"/>
      <c r="F33" s="48"/>
      <c r="G33" s="275"/>
      <c r="H33" s="46" t="str">
        <f>IF(E36="","",IF(E36="S",D36,D37))</f>
        <v>Kruse / Wahl
TC Langenau</v>
      </c>
      <c r="I33" s="47" t="s">
        <v>98</v>
      </c>
      <c r="J33" s="240"/>
      <c r="K33" s="48"/>
      <c r="L33" s="51"/>
      <c r="M33" s="48"/>
      <c r="N33" s="53"/>
      <c r="O33" s="5"/>
      <c r="P33" s="10"/>
      <c r="Q33" s="5"/>
    </row>
    <row r="34" spans="1:17" ht="42.6" customHeight="1">
      <c r="A34" s="63"/>
      <c r="B34" s="48"/>
      <c r="C34" s="48"/>
      <c r="D34" s="51"/>
      <c r="E34" s="48"/>
      <c r="F34" s="53"/>
      <c r="G34" s="48"/>
      <c r="H34" s="51"/>
      <c r="I34" s="48"/>
      <c r="J34" s="52"/>
      <c r="K34" s="48"/>
      <c r="L34" s="51"/>
      <c r="M34" s="48"/>
      <c r="N34" s="53"/>
      <c r="O34" s="5"/>
      <c r="P34" s="10"/>
      <c r="Q34" s="5"/>
    </row>
    <row r="35" spans="1:17" ht="42.6" customHeight="1" thickBot="1">
      <c r="A35" s="63"/>
      <c r="B35" s="48"/>
      <c r="C35" s="48"/>
      <c r="D35" s="51"/>
      <c r="E35" s="48"/>
      <c r="F35" s="54"/>
      <c r="G35" s="48"/>
      <c r="H35" s="51"/>
      <c r="I35" s="48"/>
      <c r="J35" s="53"/>
      <c r="K35" s="48"/>
      <c r="L35" s="51"/>
      <c r="M35" s="48"/>
      <c r="N35" s="53"/>
      <c r="O35" s="5"/>
      <c r="P35" s="10"/>
      <c r="Q35" s="5"/>
    </row>
    <row r="36" spans="1:17" ht="75" customHeight="1" thickTop="1" thickBot="1">
      <c r="A36" s="63"/>
      <c r="B36" s="230"/>
      <c r="C36" s="274" t="s">
        <v>173</v>
      </c>
      <c r="D36" s="79" t="s">
        <v>125</v>
      </c>
      <c r="E36" s="172" t="s">
        <v>94</v>
      </c>
      <c r="F36" s="239" t="s">
        <v>184</v>
      </c>
      <c r="G36" s="48"/>
      <c r="H36" s="51"/>
      <c r="I36" s="48"/>
      <c r="J36" s="53"/>
      <c r="K36" s="48"/>
      <c r="L36" s="51"/>
      <c r="M36" s="48"/>
      <c r="N36" s="53"/>
      <c r="O36" s="5"/>
      <c r="P36" s="10"/>
      <c r="Q36" s="5"/>
    </row>
    <row r="37" spans="1:17" ht="75" customHeight="1" thickTop="1" thickBot="1">
      <c r="A37" s="63"/>
      <c r="B37" s="230"/>
      <c r="C37" s="275"/>
      <c r="D37" s="79" t="s">
        <v>172</v>
      </c>
      <c r="E37" s="172" t="s">
        <v>98</v>
      </c>
      <c r="F37" s="240"/>
      <c r="G37" s="48"/>
      <c r="H37" s="51"/>
      <c r="I37" s="48"/>
      <c r="J37" s="53"/>
      <c r="K37" s="48"/>
      <c r="L37" s="51"/>
      <c r="M37" s="48"/>
      <c r="N37" s="53"/>
      <c r="O37" s="5"/>
      <c r="P37" s="10"/>
      <c r="Q37" s="5"/>
    </row>
    <row r="38" spans="1:17" ht="42.6" customHeight="1">
      <c r="A38" s="63"/>
      <c r="B38" s="48"/>
      <c r="C38" s="48"/>
      <c r="D38" s="51"/>
      <c r="E38" s="48"/>
      <c r="F38" s="48"/>
      <c r="G38" s="48"/>
      <c r="H38" s="51"/>
      <c r="I38" s="48"/>
      <c r="J38" s="53"/>
      <c r="K38" s="48"/>
      <c r="L38" s="51"/>
      <c r="M38" s="48"/>
      <c r="N38" s="53"/>
      <c r="O38" s="5"/>
      <c r="P38" s="10"/>
      <c r="Q38" s="5"/>
    </row>
    <row r="39" spans="1:17" ht="42.6" customHeight="1" thickBot="1">
      <c r="A39" s="63"/>
      <c r="B39" s="48"/>
      <c r="C39" s="48"/>
      <c r="D39" s="51"/>
      <c r="E39" s="48"/>
      <c r="F39" s="48"/>
      <c r="G39" s="48"/>
      <c r="H39" s="51"/>
      <c r="I39" s="48"/>
      <c r="J39" s="53"/>
      <c r="K39" s="48"/>
      <c r="L39" s="51"/>
      <c r="M39" s="48"/>
      <c r="N39" s="54"/>
      <c r="O39" s="5"/>
      <c r="P39" s="10"/>
      <c r="Q39" s="5"/>
    </row>
    <row r="40" spans="1:17" ht="75" customHeight="1" thickTop="1" thickBot="1">
      <c r="A40" s="63"/>
      <c r="B40" s="48"/>
      <c r="C40" s="48"/>
      <c r="D40" s="51"/>
      <c r="E40" s="48"/>
      <c r="F40" s="48"/>
      <c r="G40" s="48"/>
      <c r="H40" s="51"/>
      <c r="I40" s="48"/>
      <c r="J40" s="48"/>
      <c r="K40" s="274" t="s">
        <v>51</v>
      </c>
      <c r="L40" s="46" t="str">
        <f>IF(I32="","",IF(I32="S",H32,H33))</f>
        <v>Fellmeth / Noll
Auenw. / Lippoldsw.</v>
      </c>
      <c r="M40" s="47" t="s">
        <v>98</v>
      </c>
      <c r="N40" s="239" t="s">
        <v>241</v>
      </c>
      <c r="O40" s="5"/>
      <c r="P40" s="10"/>
      <c r="Q40" s="5"/>
    </row>
    <row r="41" spans="1:17" ht="75" customHeight="1" thickTop="1" thickBot="1">
      <c r="A41" s="63"/>
      <c r="B41" s="48"/>
      <c r="C41" s="48"/>
      <c r="D41" s="51"/>
      <c r="E41" s="48"/>
      <c r="F41" s="48"/>
      <c r="G41" s="48"/>
      <c r="H41" s="51"/>
      <c r="I41" s="48"/>
      <c r="J41" s="48"/>
      <c r="K41" s="275"/>
      <c r="L41" s="46" t="str">
        <f>IF(I48="","",IF(I48="S",H48,H49))</f>
        <v>Hafner / Zmroczek 
TSG Söflingen / Blaubeuren</v>
      </c>
      <c r="M41" s="47" t="s">
        <v>94</v>
      </c>
      <c r="N41" s="240"/>
      <c r="O41" s="5"/>
      <c r="P41" s="10"/>
      <c r="Q41" s="5"/>
    </row>
    <row r="42" spans="1:17" ht="42.6" customHeight="1">
      <c r="A42" s="63"/>
      <c r="B42" s="48"/>
      <c r="C42" s="48"/>
      <c r="D42" s="51"/>
      <c r="E42" s="48"/>
      <c r="F42" s="48"/>
      <c r="G42" s="48"/>
      <c r="H42" s="51"/>
      <c r="I42" s="48"/>
      <c r="J42" s="53"/>
      <c r="K42" s="48"/>
      <c r="L42" s="51"/>
      <c r="M42" s="48"/>
      <c r="N42" s="48"/>
      <c r="O42" s="5"/>
      <c r="P42" s="10"/>
      <c r="Q42" s="5"/>
    </row>
    <row r="43" spans="1:17" ht="42.6" customHeight="1" thickBot="1">
      <c r="A43" s="63"/>
      <c r="B43" s="48"/>
      <c r="C43" s="48"/>
      <c r="D43" s="51"/>
      <c r="E43" s="48"/>
      <c r="F43" s="48"/>
      <c r="G43" s="48"/>
      <c r="H43" s="51"/>
      <c r="I43" s="48"/>
      <c r="J43" s="53"/>
      <c r="K43" s="48"/>
      <c r="L43" s="51"/>
      <c r="M43" s="48"/>
      <c r="N43" s="48"/>
      <c r="O43" s="5"/>
      <c r="P43" s="10"/>
      <c r="Q43" s="5"/>
    </row>
    <row r="44" spans="1:17" ht="75" customHeight="1" thickTop="1" thickBot="1">
      <c r="A44" s="63"/>
      <c r="B44" s="230"/>
      <c r="C44" s="274" t="s">
        <v>52</v>
      </c>
      <c r="D44" s="55" t="s">
        <v>258</v>
      </c>
      <c r="E44" s="56" t="s">
        <v>97</v>
      </c>
      <c r="F44" s="239" t="s">
        <v>175</v>
      </c>
      <c r="G44" s="48"/>
      <c r="H44" s="51"/>
      <c r="I44" s="48"/>
      <c r="J44" s="53"/>
      <c r="K44" s="48"/>
      <c r="L44" s="51"/>
      <c r="M44" s="48"/>
      <c r="N44" s="48"/>
      <c r="O44" s="5"/>
      <c r="P44" s="10"/>
      <c r="Q44" s="5"/>
    </row>
    <row r="45" spans="1:17" ht="75" customHeight="1" thickTop="1" thickBot="1">
      <c r="A45" s="63"/>
      <c r="B45" s="230"/>
      <c r="C45" s="275"/>
      <c r="D45" s="55" t="s">
        <v>126</v>
      </c>
      <c r="E45" s="56" t="s">
        <v>120</v>
      </c>
      <c r="F45" s="240"/>
      <c r="G45" s="48"/>
      <c r="H45" s="51"/>
      <c r="I45" s="48"/>
      <c r="J45" s="53"/>
      <c r="K45" s="48"/>
      <c r="L45" s="51"/>
      <c r="M45" s="48"/>
      <c r="N45" s="48"/>
      <c r="O45" s="5"/>
      <c r="P45" s="10"/>
      <c r="Q45" s="5"/>
    </row>
    <row r="46" spans="1:17" ht="42.6" customHeight="1">
      <c r="A46" s="63"/>
      <c r="B46" s="48"/>
      <c r="C46" s="48"/>
      <c r="D46" s="51"/>
      <c r="E46" s="48"/>
      <c r="F46" s="52"/>
      <c r="G46" s="48"/>
      <c r="H46" s="51"/>
      <c r="I46" s="48"/>
      <c r="J46" s="53"/>
      <c r="K46" s="48"/>
      <c r="L46" s="51"/>
      <c r="M46" s="48"/>
      <c r="N46" s="48"/>
      <c r="O46" s="5"/>
      <c r="P46" s="10"/>
      <c r="Q46" s="5"/>
    </row>
    <row r="47" spans="1:17" ht="42.6" customHeight="1" thickBot="1">
      <c r="A47" s="63"/>
      <c r="B47" s="48"/>
      <c r="C47" s="48"/>
      <c r="D47" s="51"/>
      <c r="E47" s="48"/>
      <c r="F47" s="53"/>
      <c r="G47" s="48"/>
      <c r="H47" s="51"/>
      <c r="I47" s="48"/>
      <c r="J47" s="54"/>
      <c r="K47" s="48"/>
      <c r="L47" s="51"/>
      <c r="M47" s="48"/>
      <c r="N47" s="48"/>
      <c r="O47" s="5"/>
      <c r="P47" s="10"/>
      <c r="Q47" s="5"/>
    </row>
    <row r="48" spans="1:17" ht="75" customHeight="1" thickTop="1" thickBot="1">
      <c r="A48" s="63"/>
      <c r="B48" s="48"/>
      <c r="C48" s="48"/>
      <c r="D48" s="51"/>
      <c r="E48" s="48"/>
      <c r="F48" s="48"/>
      <c r="G48" s="274" t="s">
        <v>53</v>
      </c>
      <c r="H48" s="46" t="str">
        <f>IF(E44="","",IF(E44="S",D44,D45))</f>
        <v>Hafner / Zmroczek 
TSG Söflingen / Blaubeuren</v>
      </c>
      <c r="I48" s="47" t="s">
        <v>94</v>
      </c>
      <c r="J48" s="239" t="s">
        <v>196</v>
      </c>
      <c r="K48" s="48"/>
      <c r="L48" s="51"/>
      <c r="M48" s="48"/>
      <c r="N48" s="48"/>
      <c r="O48" s="5"/>
      <c r="P48" s="10"/>
      <c r="Q48" s="5"/>
    </row>
    <row r="49" spans="1:17" ht="75" customHeight="1" thickTop="1" thickBot="1">
      <c r="A49" s="63"/>
      <c r="B49" s="48"/>
      <c r="C49" s="48"/>
      <c r="D49" s="51"/>
      <c r="E49" s="48"/>
      <c r="F49" s="48"/>
      <c r="G49" s="275"/>
      <c r="H49" s="46" t="str">
        <f>IF(E52="","",IF(E52="S",D52,D53))</f>
        <v>Reh / Stetter
SPG Blautal / Schelklingen</v>
      </c>
      <c r="I49" s="47" t="s">
        <v>98</v>
      </c>
      <c r="J49" s="240"/>
      <c r="K49" s="48"/>
      <c r="L49" s="51"/>
      <c r="M49" s="48"/>
      <c r="N49" s="48"/>
      <c r="O49" s="5"/>
      <c r="P49" s="10"/>
      <c r="Q49" s="5"/>
    </row>
    <row r="50" spans="1:17" ht="42.6" customHeight="1">
      <c r="A50" s="63"/>
      <c r="B50" s="48"/>
      <c r="C50" s="48"/>
      <c r="D50" s="51"/>
      <c r="E50" s="48"/>
      <c r="F50" s="53"/>
      <c r="G50" s="48"/>
      <c r="H50" s="51"/>
      <c r="I50" s="48"/>
      <c r="J50" s="48"/>
      <c r="K50" s="48"/>
      <c r="L50" s="51"/>
      <c r="M50" s="48"/>
      <c r="N50" s="48"/>
      <c r="O50" s="5"/>
      <c r="P50" s="10"/>
      <c r="Q50" s="5"/>
    </row>
    <row r="51" spans="1:17" ht="42.6" customHeight="1" thickBot="1">
      <c r="A51" s="63"/>
      <c r="B51" s="48"/>
      <c r="C51" s="48"/>
      <c r="D51" s="51"/>
      <c r="E51" s="48"/>
      <c r="F51" s="54"/>
      <c r="G51" s="48"/>
      <c r="H51" s="51"/>
      <c r="I51" s="48"/>
      <c r="J51" s="48"/>
      <c r="K51" s="48"/>
      <c r="L51" s="51"/>
      <c r="M51" s="48"/>
      <c r="N51" s="48"/>
      <c r="O51" s="5"/>
      <c r="P51" s="10"/>
      <c r="Q51" s="5"/>
    </row>
    <row r="52" spans="1:17" ht="75" customHeight="1" thickTop="1" thickBot="1">
      <c r="A52" s="63"/>
      <c r="B52" s="230"/>
      <c r="C52" s="262" t="s">
        <v>5</v>
      </c>
      <c r="D52" s="49" t="s">
        <v>6</v>
      </c>
      <c r="E52" s="50" t="s">
        <v>98</v>
      </c>
      <c r="F52" s="264" t="s">
        <v>7</v>
      </c>
      <c r="G52" s="48"/>
      <c r="H52" s="51"/>
      <c r="I52" s="48"/>
      <c r="J52" s="48"/>
      <c r="K52" s="48"/>
      <c r="L52" s="51"/>
      <c r="M52" s="48"/>
      <c r="N52" s="48"/>
      <c r="O52" s="5"/>
      <c r="P52" s="10"/>
      <c r="Q52" s="5"/>
    </row>
    <row r="53" spans="1:17" ht="75" customHeight="1" thickTop="1" thickBot="1">
      <c r="A53" s="63"/>
      <c r="B53" s="230"/>
      <c r="C53" s="263"/>
      <c r="D53" s="49" t="s">
        <v>119</v>
      </c>
      <c r="E53" s="50" t="s">
        <v>94</v>
      </c>
      <c r="F53" s="263"/>
      <c r="G53" s="48"/>
      <c r="H53" s="51"/>
      <c r="I53" s="48"/>
      <c r="J53" s="48"/>
      <c r="K53" s="48"/>
      <c r="L53" s="51"/>
      <c r="M53" s="48"/>
      <c r="N53" s="48"/>
      <c r="O53" s="5"/>
      <c r="P53" s="10"/>
      <c r="Q53" s="5"/>
    </row>
    <row r="54" spans="1:17" ht="42.6" customHeight="1">
      <c r="A54" s="63"/>
      <c r="B54" s="48"/>
      <c r="C54" s="48"/>
      <c r="D54" s="51"/>
      <c r="E54" s="48"/>
      <c r="F54" s="48"/>
      <c r="G54" s="48"/>
      <c r="H54" s="51"/>
      <c r="I54" s="48"/>
      <c r="J54" s="48"/>
      <c r="K54" s="48"/>
      <c r="L54" s="51"/>
      <c r="M54" s="48"/>
      <c r="N54" s="48"/>
      <c r="O54" s="5"/>
      <c r="P54" s="10"/>
      <c r="Q54" s="5"/>
    </row>
    <row r="55" spans="1:17" ht="34.5">
      <c r="A55" s="63"/>
      <c r="B55" s="48"/>
      <c r="C55" s="48"/>
      <c r="D55" s="51"/>
      <c r="E55" s="48"/>
      <c r="F55" s="48"/>
      <c r="G55" s="48"/>
      <c r="H55" s="51"/>
      <c r="I55" s="48"/>
      <c r="J55" s="48"/>
      <c r="K55" s="48"/>
      <c r="L55" s="51"/>
      <c r="M55" s="48"/>
      <c r="N55" s="48"/>
      <c r="O55" s="5"/>
      <c r="P55" s="10"/>
      <c r="Q55" s="5"/>
    </row>
    <row r="56" spans="1:17" ht="24" customHeight="1"/>
    <row r="57" spans="1:17" ht="24" customHeight="1"/>
    <row r="58" spans="1:17" ht="24" customHeight="1"/>
    <row r="59" spans="1:17" ht="24" customHeight="1"/>
    <row r="60" spans="1:17" ht="24" customHeight="1"/>
    <row r="61" spans="1:17" ht="24" customHeight="1"/>
  </sheetData>
  <sheetProtection password="CE4C" sheet="1" objects="1" scenarios="1" formatCells="0" formatColumns="0" formatRows="0"/>
  <mergeCells count="41">
    <mergeCell ref="B52:B53"/>
    <mergeCell ref="C52:C53"/>
    <mergeCell ref="F52:F53"/>
    <mergeCell ref="N40:N41"/>
    <mergeCell ref="B44:B45"/>
    <mergeCell ref="C44:C45"/>
    <mergeCell ref="F44:F45"/>
    <mergeCell ref="G48:G49"/>
    <mergeCell ref="J48:J49"/>
    <mergeCell ref="K40:K41"/>
    <mergeCell ref="G32:G33"/>
    <mergeCell ref="J32:J33"/>
    <mergeCell ref="B36:B37"/>
    <mergeCell ref="C36:C37"/>
    <mergeCell ref="F36:F37"/>
    <mergeCell ref="R24:R25"/>
    <mergeCell ref="B28:B29"/>
    <mergeCell ref="C28:C29"/>
    <mergeCell ref="F28:F29"/>
    <mergeCell ref="P28:R28"/>
    <mergeCell ref="P29:R29"/>
    <mergeCell ref="O24:O25"/>
    <mergeCell ref="G18:G19"/>
    <mergeCell ref="J18:J19"/>
    <mergeCell ref="B20:B21"/>
    <mergeCell ref="C20:C21"/>
    <mergeCell ref="F20:F21"/>
    <mergeCell ref="B16:B17"/>
    <mergeCell ref="C16:C17"/>
    <mergeCell ref="F16:F17"/>
    <mergeCell ref="A1:R3"/>
    <mergeCell ref="B8:B9"/>
    <mergeCell ref="C8:C9"/>
    <mergeCell ref="F8:F9"/>
    <mergeCell ref="G10:G11"/>
    <mergeCell ref="J10:J11"/>
    <mergeCell ref="B12:B13"/>
    <mergeCell ref="C12:C13"/>
    <mergeCell ref="F12:F13"/>
    <mergeCell ref="K14:K15"/>
    <mergeCell ref="N14:N15"/>
  </mergeCells>
  <pageMargins left="0.74803149606299213" right="0.74803149606299213" top="0.98425196850393704" bottom="0.98425196850393704" header="0.51181102362204722" footer="0.51181102362204722"/>
  <pageSetup paperSize="8" scale="2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8"/>
  <sheetViews>
    <sheetView showGridLines="0" topLeftCell="B11" zoomScale="36" zoomScaleNormal="30" workbookViewId="0">
      <selection activeCell="B20" sqref="B20:D20"/>
    </sheetView>
  </sheetViews>
  <sheetFormatPr baseColWidth="10" defaultColWidth="9" defaultRowHeight="14.25"/>
  <cols>
    <col min="2" max="2" width="50.625" style="6" customWidth="1"/>
    <col min="3" max="3" width="5" style="6" customWidth="1"/>
    <col min="4" max="4" width="100.625" style="11" customWidth="1"/>
    <col min="5" max="5" width="30.625" style="8" customWidth="1"/>
    <col min="6" max="6" width="50.625" style="8" customWidth="1"/>
    <col min="7" max="7" width="5" style="8" customWidth="1"/>
    <col min="8" max="8" width="100.625" style="11" customWidth="1"/>
    <col min="9" max="9" width="36" style="8" bestFit="1" customWidth="1"/>
    <col min="10" max="10" width="50.625" style="8" customWidth="1"/>
    <col min="11" max="11" width="5" style="8" customWidth="1"/>
    <col min="12" max="12" width="100.625" style="11" customWidth="1"/>
    <col min="13" max="13" width="35.5" style="8" bestFit="1" customWidth="1"/>
  </cols>
  <sheetData>
    <row r="1" spans="1:14" ht="69.95" customHeight="1">
      <c r="A1" s="282" t="s">
        <v>79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4"/>
    </row>
    <row r="2" spans="1:14" ht="69.95" customHeight="1">
      <c r="A2" s="285"/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7"/>
    </row>
    <row r="3" spans="1:14" ht="69.95" customHeight="1" thickBot="1">
      <c r="A3" s="288"/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90"/>
    </row>
    <row r="5" spans="1:14" s="58" customFormat="1" ht="50.1" customHeight="1">
      <c r="B5" s="59"/>
      <c r="C5" s="60"/>
      <c r="D5" s="61" t="s">
        <v>4</v>
      </c>
      <c r="E5" s="62"/>
      <c r="F5" s="62"/>
      <c r="G5" s="62"/>
      <c r="H5" s="61" t="s">
        <v>3</v>
      </c>
      <c r="I5" s="62"/>
      <c r="J5" s="62"/>
      <c r="K5" s="62"/>
      <c r="L5" s="61" t="s">
        <v>2</v>
      </c>
      <c r="M5" s="62"/>
    </row>
    <row r="6" spans="1:14" ht="46.5">
      <c r="B6" s="141"/>
      <c r="C6" s="142"/>
      <c r="D6" s="143"/>
      <c r="E6" s="144"/>
      <c r="F6" s="145"/>
      <c r="G6" s="144"/>
      <c r="H6" s="143"/>
      <c r="I6" s="144"/>
      <c r="J6" s="145"/>
      <c r="K6" s="144"/>
      <c r="L6" s="143"/>
      <c r="M6" s="144"/>
    </row>
    <row r="7" spans="1:14" ht="44.25">
      <c r="B7" s="142"/>
      <c r="C7" s="142"/>
      <c r="D7" s="143"/>
      <c r="E7" s="144"/>
      <c r="F7" s="144"/>
      <c r="G7" s="144"/>
      <c r="H7" s="143"/>
      <c r="I7" s="144"/>
      <c r="J7" s="144"/>
      <c r="K7" s="144"/>
      <c r="L7" s="143"/>
      <c r="M7" s="144"/>
    </row>
    <row r="8" spans="1:14" ht="44.25">
      <c r="B8" s="142"/>
      <c r="C8" s="142"/>
      <c r="D8" s="143"/>
      <c r="E8" s="144"/>
      <c r="F8" s="144"/>
      <c r="G8" s="144"/>
      <c r="H8" s="143"/>
      <c r="I8" s="144"/>
      <c r="J8" s="144"/>
      <c r="K8" s="144"/>
      <c r="L8" s="143"/>
      <c r="M8" s="144"/>
    </row>
    <row r="9" spans="1:14" s="4" customFormat="1" ht="44.25">
      <c r="B9" s="142"/>
      <c r="C9" s="142"/>
      <c r="D9" s="143"/>
      <c r="E9" s="144"/>
      <c r="F9" s="62"/>
      <c r="G9" s="62"/>
      <c r="H9" s="81"/>
      <c r="I9" s="62"/>
      <c r="J9" s="62"/>
      <c r="K9" s="62"/>
      <c r="L9" s="81"/>
      <c r="M9" s="62"/>
      <c r="N9" s="63"/>
    </row>
    <row r="10" spans="1:14" s="4" customFormat="1" ht="45" thickBot="1">
      <c r="B10" s="142"/>
      <c r="C10" s="142"/>
      <c r="D10" s="143"/>
      <c r="E10" s="144"/>
      <c r="F10" s="62"/>
      <c r="G10" s="62"/>
      <c r="H10" s="81"/>
      <c r="I10" s="62"/>
      <c r="J10" s="62"/>
      <c r="K10" s="62"/>
      <c r="L10" s="81"/>
      <c r="M10" s="62"/>
      <c r="N10" s="63"/>
    </row>
    <row r="11" spans="1:14" s="4" customFormat="1" ht="84.95" customHeight="1" thickTop="1" thickBot="1">
      <c r="B11" s="142"/>
      <c r="C11" s="142"/>
      <c r="D11" s="143"/>
      <c r="E11" s="144"/>
      <c r="F11" s="62"/>
      <c r="G11" s="62"/>
      <c r="H11" s="81"/>
      <c r="I11" s="62"/>
      <c r="J11" s="291" t="s">
        <v>234</v>
      </c>
      <c r="K11" s="146" t="s">
        <v>98</v>
      </c>
      <c r="L11" s="147" t="s">
        <v>231</v>
      </c>
      <c r="M11" s="293" t="s">
        <v>242</v>
      </c>
      <c r="N11" s="63"/>
    </row>
    <row r="12" spans="1:14" s="4" customFormat="1" ht="84.95" customHeight="1" thickTop="1" thickBot="1">
      <c r="B12" s="142"/>
      <c r="C12" s="142"/>
      <c r="D12" s="143"/>
      <c r="E12" s="144"/>
      <c r="F12" s="62"/>
      <c r="G12" s="62"/>
      <c r="H12" s="81"/>
      <c r="I12" s="62"/>
      <c r="J12" s="292"/>
      <c r="K12" s="146" t="s">
        <v>94</v>
      </c>
      <c r="L12" s="106" t="s">
        <v>215</v>
      </c>
      <c r="M12" s="294"/>
      <c r="N12" s="63"/>
    </row>
    <row r="13" spans="1:14" s="4" customFormat="1" ht="84.95" customHeight="1" thickTop="1" thickBot="1">
      <c r="B13" s="142"/>
      <c r="C13" s="142"/>
      <c r="D13" s="143"/>
      <c r="E13" s="144"/>
      <c r="F13" s="291" t="s">
        <v>209</v>
      </c>
      <c r="G13" s="105" t="s">
        <v>94</v>
      </c>
      <c r="H13" s="107" t="str">
        <f>IF(K11="","",IF(K11="S",L11,L12))</f>
        <v>Storp / Weinberger</v>
      </c>
      <c r="I13" s="293" t="s">
        <v>80</v>
      </c>
      <c r="J13" s="108"/>
      <c r="K13" s="62"/>
      <c r="L13" s="81"/>
      <c r="M13" s="62"/>
      <c r="N13" s="63"/>
    </row>
    <row r="14" spans="1:14" s="4" customFormat="1" ht="84.95" customHeight="1" thickTop="1" thickBot="1">
      <c r="B14" s="142"/>
      <c r="C14" s="142"/>
      <c r="D14" s="143"/>
      <c r="E14" s="144"/>
      <c r="F14" s="292"/>
      <c r="G14" s="105" t="s">
        <v>98</v>
      </c>
      <c r="H14" s="107" t="str">
        <f>IF(K15="","",IF(K15="S",L15,L16))</f>
        <v>Böttrich / Fuchs</v>
      </c>
      <c r="I14" s="294"/>
      <c r="J14" s="108"/>
      <c r="K14" s="62"/>
      <c r="L14" s="81"/>
      <c r="M14" s="62"/>
      <c r="N14" s="63"/>
    </row>
    <row r="15" spans="1:14" s="4" customFormat="1" ht="84.95" customHeight="1" thickTop="1" thickBot="1">
      <c r="B15" s="142"/>
      <c r="C15" s="142"/>
      <c r="D15" s="143"/>
      <c r="E15" s="144"/>
      <c r="F15" s="108"/>
      <c r="G15" s="62"/>
      <c r="H15" s="81"/>
      <c r="I15" s="62"/>
      <c r="J15" s="278" t="s">
        <v>7</v>
      </c>
      <c r="K15" s="146" t="s">
        <v>94</v>
      </c>
      <c r="L15" s="148" t="s">
        <v>214</v>
      </c>
      <c r="M15" s="280" t="s">
        <v>81</v>
      </c>
      <c r="N15" s="63"/>
    </row>
    <row r="16" spans="1:14" s="4" customFormat="1" ht="84.95" customHeight="1" thickTop="1" thickBot="1">
      <c r="B16" s="142"/>
      <c r="C16" s="142"/>
      <c r="D16" s="143"/>
      <c r="E16" s="144"/>
      <c r="F16" s="108"/>
      <c r="G16" s="62"/>
      <c r="H16" s="81"/>
      <c r="I16" s="62"/>
      <c r="J16" s="279"/>
      <c r="K16" s="146" t="s">
        <v>98</v>
      </c>
      <c r="L16" s="148" t="s">
        <v>6</v>
      </c>
      <c r="M16" s="281"/>
      <c r="N16" s="63"/>
    </row>
    <row r="17" spans="2:14" s="4" customFormat="1" ht="84.95" customHeight="1" thickTop="1" thickBot="1">
      <c r="B17" s="291" t="s">
        <v>255</v>
      </c>
      <c r="C17" s="105" t="s">
        <v>98</v>
      </c>
      <c r="D17" s="107" t="s">
        <v>244</v>
      </c>
      <c r="E17" s="293" t="s">
        <v>82</v>
      </c>
      <c r="F17" s="108"/>
      <c r="G17" s="62"/>
      <c r="H17" s="81"/>
      <c r="I17" s="62"/>
      <c r="J17" s="62"/>
      <c r="K17" s="62"/>
      <c r="L17" s="81"/>
      <c r="M17" s="62"/>
      <c r="N17" s="63"/>
    </row>
    <row r="18" spans="2:14" s="4" customFormat="1" ht="84.95" customHeight="1" thickTop="1" thickBot="1">
      <c r="B18" s="292"/>
      <c r="C18" s="105" t="s">
        <v>94</v>
      </c>
      <c r="D18" s="107" t="str">
        <f>IF(G23="","",IF(G23="S",H23,H24))</f>
        <v>Blümel / Haug</v>
      </c>
      <c r="E18" s="294"/>
      <c r="F18" s="108"/>
      <c r="G18" s="62"/>
      <c r="H18" s="81"/>
      <c r="I18" s="62"/>
      <c r="J18" s="62"/>
      <c r="K18" s="62"/>
      <c r="L18" s="81"/>
      <c r="M18" s="62"/>
      <c r="N18" s="63"/>
    </row>
    <row r="19" spans="2:14" s="4" customFormat="1" ht="84.95" customHeight="1">
      <c r="B19" s="295" t="s">
        <v>69</v>
      </c>
      <c r="C19" s="296"/>
      <c r="D19" s="297"/>
      <c r="E19" s="144"/>
      <c r="F19" s="108"/>
      <c r="G19" s="62"/>
      <c r="H19" s="81"/>
      <c r="I19" s="62"/>
      <c r="J19" s="62"/>
      <c r="K19" s="62"/>
      <c r="L19" s="81"/>
      <c r="M19" s="62"/>
      <c r="N19" s="63"/>
    </row>
    <row r="20" spans="2:14" s="4" customFormat="1" ht="84.95" customHeight="1" thickBot="1">
      <c r="B20" s="332" t="str">
        <f>IF(C17="","",IF(C17="S",D17,D18))</f>
        <v>Blümel / Haug</v>
      </c>
      <c r="C20" s="333"/>
      <c r="D20" s="334"/>
      <c r="E20" s="144"/>
      <c r="F20" s="108"/>
      <c r="G20" s="62"/>
      <c r="H20" s="81"/>
      <c r="I20" s="62"/>
      <c r="J20" s="62"/>
      <c r="K20" s="62"/>
      <c r="L20" s="81"/>
      <c r="M20" s="62"/>
      <c r="N20" s="63"/>
    </row>
    <row r="21" spans="2:14" s="4" customFormat="1" ht="84.95" customHeight="1" thickTop="1" thickBot="1">
      <c r="B21" s="142"/>
      <c r="C21" s="142"/>
      <c r="D21" s="143"/>
      <c r="E21" s="144"/>
      <c r="F21" s="108"/>
      <c r="G21" s="62"/>
      <c r="H21" s="81"/>
      <c r="I21" s="62"/>
      <c r="J21" s="291" t="s">
        <v>236</v>
      </c>
      <c r="K21" s="105" t="s">
        <v>98</v>
      </c>
      <c r="L21" s="106" t="s">
        <v>230</v>
      </c>
      <c r="M21" s="293" t="s">
        <v>83</v>
      </c>
      <c r="N21" s="63"/>
    </row>
    <row r="22" spans="2:14" s="4" customFormat="1" ht="84.95" customHeight="1" thickTop="1" thickBot="1">
      <c r="B22" s="142"/>
      <c r="C22" s="142"/>
      <c r="D22" s="143"/>
      <c r="E22" s="144"/>
      <c r="F22" s="108"/>
      <c r="G22" s="62"/>
      <c r="H22" s="81"/>
      <c r="I22" s="62"/>
      <c r="J22" s="292"/>
      <c r="K22" s="105" t="s">
        <v>94</v>
      </c>
      <c r="L22" s="106" t="s">
        <v>228</v>
      </c>
      <c r="M22" s="294"/>
      <c r="N22" s="63"/>
    </row>
    <row r="23" spans="2:14" s="4" customFormat="1" ht="84.95" customHeight="1" thickTop="1" thickBot="1">
      <c r="B23" s="142"/>
      <c r="C23" s="142"/>
      <c r="D23" s="143"/>
      <c r="E23" s="144"/>
      <c r="F23" s="291" t="s">
        <v>236</v>
      </c>
      <c r="G23" s="105" t="s">
        <v>94</v>
      </c>
      <c r="H23" s="107" t="str">
        <f>IF(K21="","",IF(K21="S",L21,L22))</f>
        <v>Blümel / Haug</v>
      </c>
      <c r="I23" s="293" t="s">
        <v>84</v>
      </c>
      <c r="J23" s="108"/>
      <c r="K23" s="62"/>
      <c r="L23" s="81"/>
      <c r="M23" s="62"/>
      <c r="N23" s="63"/>
    </row>
    <row r="24" spans="2:14" s="4" customFormat="1" ht="84.95" customHeight="1" thickTop="1" thickBot="1">
      <c r="B24" s="142"/>
      <c r="C24" s="142"/>
      <c r="D24" s="143"/>
      <c r="E24" s="144"/>
      <c r="F24" s="292"/>
      <c r="G24" s="105" t="s">
        <v>98</v>
      </c>
      <c r="H24" s="107" t="str">
        <f>IF(K25="","",IF(K25="S",L25,L26))</f>
        <v>Bayer / Rueß</v>
      </c>
      <c r="I24" s="294"/>
      <c r="J24" s="108"/>
      <c r="K24" s="62"/>
      <c r="L24" s="81"/>
      <c r="M24" s="62"/>
      <c r="N24" s="63"/>
    </row>
    <row r="25" spans="2:14" s="4" customFormat="1" ht="84.95" customHeight="1" thickTop="1" thickBot="1">
      <c r="B25" s="142"/>
      <c r="C25" s="142"/>
      <c r="D25" s="143"/>
      <c r="E25" s="144"/>
      <c r="F25" s="62"/>
      <c r="G25" s="62"/>
      <c r="H25" s="81"/>
      <c r="I25" s="62"/>
      <c r="J25" s="291" t="s">
        <v>237</v>
      </c>
      <c r="K25" s="105" t="s">
        <v>94</v>
      </c>
      <c r="L25" s="106" t="s">
        <v>176</v>
      </c>
      <c r="M25" s="293" t="s">
        <v>85</v>
      </c>
      <c r="N25" s="63"/>
    </row>
    <row r="26" spans="2:14" s="4" customFormat="1" ht="84.95" customHeight="1" thickTop="1" thickBot="1">
      <c r="B26" s="142"/>
      <c r="C26" s="142"/>
      <c r="D26" s="143"/>
      <c r="E26" s="144"/>
      <c r="F26" s="62"/>
      <c r="G26" s="62"/>
      <c r="H26" s="81"/>
      <c r="I26" s="62"/>
      <c r="J26" s="292"/>
      <c r="K26" s="105" t="s">
        <v>98</v>
      </c>
      <c r="L26" s="106" t="s">
        <v>226</v>
      </c>
      <c r="M26" s="294"/>
      <c r="N26" s="63"/>
    </row>
    <row r="27" spans="2:14" s="4" customFormat="1" ht="20.25">
      <c r="B27" s="5"/>
      <c r="C27" s="5"/>
      <c r="D27" s="10"/>
      <c r="E27" s="7"/>
      <c r="F27" s="7"/>
      <c r="G27" s="7"/>
      <c r="H27" s="10"/>
      <c r="I27" s="7"/>
      <c r="J27" s="7"/>
      <c r="K27" s="7"/>
      <c r="L27" s="10"/>
      <c r="M27" s="7"/>
    </row>
    <row r="28" spans="2:14" s="4" customFormat="1" ht="20.25">
      <c r="B28" s="5"/>
      <c r="C28" s="5"/>
      <c r="D28" s="10"/>
      <c r="E28" s="7"/>
      <c r="F28" s="7"/>
      <c r="G28" s="7"/>
      <c r="H28" s="10"/>
      <c r="I28" s="7"/>
      <c r="J28" s="7"/>
      <c r="K28" s="7"/>
      <c r="L28" s="10"/>
      <c r="M28" s="7"/>
    </row>
  </sheetData>
  <sheetProtection password="CE4C" sheet="1" objects="1" scenarios="1" formatCells="0" formatColumns="0" formatRows="0"/>
  <mergeCells count="17">
    <mergeCell ref="F23:F24"/>
    <mergeCell ref="I23:I24"/>
    <mergeCell ref="J25:J26"/>
    <mergeCell ref="M25:M26"/>
    <mergeCell ref="B17:B18"/>
    <mergeCell ref="E17:E18"/>
    <mergeCell ref="B19:D19"/>
    <mergeCell ref="B20:D20"/>
    <mergeCell ref="J21:J22"/>
    <mergeCell ref="M21:M22"/>
    <mergeCell ref="J15:J16"/>
    <mergeCell ref="M15:M16"/>
    <mergeCell ref="A1:N3"/>
    <mergeCell ref="J11:J12"/>
    <mergeCell ref="M11:M12"/>
    <mergeCell ref="F13:F14"/>
    <mergeCell ref="I13:I14"/>
  </mergeCells>
  <pageMargins left="0.75" right="0.75" top="1" bottom="1" header="0.5" footer="0.5"/>
  <pageSetup paperSize="8" scale="2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5"/>
  <sheetViews>
    <sheetView showGridLines="0" topLeftCell="H19" zoomScale="36" zoomScaleNormal="30" workbookViewId="0">
      <selection activeCell="P20" sqref="P20"/>
    </sheetView>
  </sheetViews>
  <sheetFormatPr baseColWidth="10" defaultColWidth="30.625" defaultRowHeight="15"/>
  <cols>
    <col min="1" max="1" width="5" customWidth="1"/>
    <col min="2" max="2" width="12" style="6" customWidth="1"/>
    <col min="3" max="3" width="30.625" style="76" customWidth="1"/>
    <col min="4" max="4" width="100.625" style="11" customWidth="1"/>
    <col min="5" max="5" width="5" style="6" customWidth="1"/>
    <col min="6" max="6" width="50.625" style="6" customWidth="1"/>
    <col min="7" max="7" width="30.625" style="76" customWidth="1"/>
    <col min="8" max="8" width="100.625" style="11" customWidth="1"/>
    <col min="9" max="9" width="5" style="6" customWidth="1"/>
    <col min="10" max="10" width="50.625" style="6" customWidth="1"/>
    <col min="11" max="11" width="30.625" style="76" customWidth="1"/>
    <col min="12" max="12" width="100.625" style="11" customWidth="1"/>
    <col min="13" max="13" width="5" style="6" customWidth="1"/>
    <col min="14" max="14" width="50.625" style="6" customWidth="1"/>
    <col min="15" max="15" width="30.625" style="76" customWidth="1"/>
    <col min="16" max="16" width="100.625" style="11" customWidth="1"/>
    <col min="17" max="17" width="14.875" style="6" customWidth="1"/>
    <col min="18" max="18" width="24" style="6" customWidth="1"/>
  </cols>
  <sheetData>
    <row r="1" spans="1:19" ht="69.95" customHeight="1">
      <c r="A1" s="302" t="s">
        <v>55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4"/>
    </row>
    <row r="2" spans="1:19" ht="69.95" customHeight="1">
      <c r="A2" s="305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7"/>
    </row>
    <row r="3" spans="1:19" ht="69.95" customHeight="1" thickBot="1">
      <c r="A3" s="308"/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10"/>
    </row>
    <row r="4" spans="1:19" s="58" customFormat="1" ht="52.5" customHeight="1">
      <c r="B4" s="60"/>
      <c r="C4" s="74"/>
      <c r="D4" s="61" t="s">
        <v>1</v>
      </c>
      <c r="E4" s="60"/>
      <c r="F4" s="60"/>
      <c r="G4" s="74"/>
      <c r="H4" s="61" t="s">
        <v>2</v>
      </c>
      <c r="I4" s="60"/>
      <c r="J4" s="60"/>
      <c r="K4" s="75"/>
      <c r="L4" s="61" t="s">
        <v>3</v>
      </c>
      <c r="M4" s="60"/>
      <c r="N4" s="60"/>
      <c r="O4" s="74"/>
      <c r="P4" s="61" t="s">
        <v>4</v>
      </c>
      <c r="Q4" s="60"/>
      <c r="R4" s="60"/>
    </row>
    <row r="5" spans="1:19" ht="24.95" customHeight="1">
      <c r="A5" s="2"/>
      <c r="B5" s="1"/>
      <c r="C5" s="75"/>
      <c r="D5" s="9"/>
      <c r="E5" s="1"/>
      <c r="F5" s="1"/>
      <c r="G5" s="75"/>
      <c r="H5" s="9"/>
      <c r="I5" s="1"/>
      <c r="J5" s="1"/>
      <c r="K5" s="75"/>
      <c r="L5" s="9"/>
      <c r="M5" s="1"/>
      <c r="N5" s="1"/>
      <c r="O5" s="12"/>
    </row>
    <row r="6" spans="1:19" ht="24.95" customHeight="1">
      <c r="A6" s="2"/>
      <c r="B6" s="1"/>
      <c r="C6" s="75"/>
      <c r="D6" s="10"/>
      <c r="E6" s="5"/>
      <c r="F6" s="5"/>
      <c r="G6" s="77"/>
      <c r="H6" s="10"/>
      <c r="I6" s="5"/>
      <c r="J6" s="5"/>
      <c r="K6" s="77"/>
      <c r="L6" s="10"/>
      <c r="M6" s="5"/>
      <c r="N6" s="5"/>
      <c r="O6" s="77"/>
      <c r="P6" s="10"/>
      <c r="Q6" s="5"/>
    </row>
    <row r="7" spans="1:19" ht="24.95" customHeight="1" thickBot="1">
      <c r="A7" s="2"/>
      <c r="B7" s="1"/>
      <c r="C7" s="75"/>
      <c r="D7" s="10"/>
      <c r="E7" s="5"/>
      <c r="F7" s="5"/>
      <c r="G7" s="77"/>
      <c r="H7" s="10"/>
      <c r="I7" s="5"/>
      <c r="J7" s="5"/>
      <c r="K7" s="77"/>
      <c r="L7" s="10"/>
      <c r="M7" s="5"/>
      <c r="N7" s="5"/>
      <c r="O7" s="77"/>
      <c r="P7" s="10"/>
      <c r="Q7" s="5"/>
    </row>
    <row r="8" spans="1:19" ht="84.95" customHeight="1" thickTop="1" thickBot="1">
      <c r="A8" s="4"/>
      <c r="B8" s="261"/>
      <c r="C8" s="311" t="s">
        <v>5</v>
      </c>
      <c r="D8" s="149" t="s">
        <v>127</v>
      </c>
      <c r="E8" s="150" t="s">
        <v>94</v>
      </c>
      <c r="F8" s="313" t="s">
        <v>7</v>
      </c>
      <c r="G8" s="101"/>
      <c r="H8" s="151"/>
      <c r="I8" s="101"/>
      <c r="J8" s="101"/>
      <c r="K8" s="101"/>
      <c r="L8" s="151"/>
      <c r="M8" s="101"/>
      <c r="N8" s="101"/>
      <c r="O8" s="101"/>
      <c r="P8" s="152"/>
      <c r="Q8" s="153"/>
      <c r="R8" s="153"/>
      <c r="S8" s="154"/>
    </row>
    <row r="9" spans="1:19" ht="84.95" customHeight="1" thickTop="1" thickBot="1">
      <c r="A9" s="4"/>
      <c r="B9" s="261"/>
      <c r="C9" s="312"/>
      <c r="D9" s="149" t="s">
        <v>6</v>
      </c>
      <c r="E9" s="150" t="s">
        <v>98</v>
      </c>
      <c r="F9" s="312"/>
      <c r="G9" s="101"/>
      <c r="H9" s="151"/>
      <c r="I9" s="101"/>
      <c r="J9" s="101"/>
      <c r="K9" s="101"/>
      <c r="L9" s="151"/>
      <c r="M9" s="101"/>
      <c r="N9" s="101"/>
      <c r="O9" s="101"/>
      <c r="P9" s="152"/>
      <c r="Q9" s="153"/>
      <c r="R9" s="153"/>
      <c r="S9" s="154"/>
    </row>
    <row r="10" spans="1:19" ht="84.95" customHeight="1" thickTop="1" thickBot="1">
      <c r="A10" s="4"/>
      <c r="B10" s="5"/>
      <c r="C10" s="101"/>
      <c r="D10" s="151"/>
      <c r="E10" s="101"/>
      <c r="F10" s="101"/>
      <c r="G10" s="298" t="s">
        <v>56</v>
      </c>
      <c r="H10" s="155" t="str">
        <f>IF(E8="","",IF(E8="S",D8,D9))</f>
        <v>Mayer / Walter
SPG Blautal</v>
      </c>
      <c r="I10" s="156" t="s">
        <v>94</v>
      </c>
      <c r="J10" s="300" t="s">
        <v>184</v>
      </c>
      <c r="K10" s="101"/>
      <c r="L10" s="151"/>
      <c r="M10" s="101"/>
      <c r="N10" s="101"/>
      <c r="O10" s="101"/>
      <c r="P10" s="152"/>
      <c r="Q10" s="153"/>
      <c r="R10" s="153"/>
      <c r="S10" s="154"/>
    </row>
    <row r="11" spans="1:19" ht="84.95" customHeight="1" thickTop="1" thickBot="1">
      <c r="A11" s="4"/>
      <c r="B11" s="5"/>
      <c r="C11" s="101"/>
      <c r="D11" s="151"/>
      <c r="E11" s="101"/>
      <c r="F11" s="101"/>
      <c r="G11" s="299"/>
      <c r="H11" s="155" t="str">
        <f>IF(E12="","",IF(E12="S",D12,D13))</f>
        <v>Buschardt / Fritz 
TK SSV Ulm</v>
      </c>
      <c r="I11" s="156" t="s">
        <v>98</v>
      </c>
      <c r="J11" s="301"/>
      <c r="K11" s="101"/>
      <c r="L11" s="151"/>
      <c r="M11" s="101"/>
      <c r="N11" s="101"/>
      <c r="O11" s="101"/>
      <c r="P11" s="152"/>
      <c r="Q11" s="153"/>
      <c r="R11" s="153"/>
      <c r="S11" s="154"/>
    </row>
    <row r="12" spans="1:19" ht="84.95" customHeight="1" thickTop="1" thickBot="1">
      <c r="A12" s="4"/>
      <c r="B12" s="261"/>
      <c r="C12" s="314" t="s">
        <v>57</v>
      </c>
      <c r="D12" s="157" t="s">
        <v>138</v>
      </c>
      <c r="E12" s="158" t="s">
        <v>94</v>
      </c>
      <c r="F12" s="300" t="s">
        <v>188</v>
      </c>
      <c r="G12" s="101"/>
      <c r="H12" s="151"/>
      <c r="I12" s="101"/>
      <c r="J12" s="159"/>
      <c r="K12" s="101"/>
      <c r="L12" s="151"/>
      <c r="M12" s="101"/>
      <c r="N12" s="101"/>
      <c r="O12" s="101"/>
      <c r="P12" s="152"/>
      <c r="Q12" s="153"/>
      <c r="R12" s="153"/>
      <c r="S12" s="154"/>
    </row>
    <row r="13" spans="1:19" ht="84.95" customHeight="1" thickTop="1" thickBot="1">
      <c r="A13" s="4"/>
      <c r="B13" s="261"/>
      <c r="C13" s="315"/>
      <c r="D13" s="157" t="s">
        <v>132</v>
      </c>
      <c r="E13" s="158" t="s">
        <v>98</v>
      </c>
      <c r="F13" s="301"/>
      <c r="G13" s="101"/>
      <c r="H13" s="151"/>
      <c r="I13" s="101"/>
      <c r="J13" s="159"/>
      <c r="K13" s="101"/>
      <c r="L13" s="151"/>
      <c r="M13" s="101"/>
      <c r="N13" s="101"/>
      <c r="O13" s="101"/>
      <c r="P13" s="152"/>
      <c r="Q13" s="153"/>
      <c r="R13" s="153"/>
      <c r="S13" s="154"/>
    </row>
    <row r="14" spans="1:19" ht="84.95" customHeight="1" thickTop="1" thickBot="1">
      <c r="A14" s="4"/>
      <c r="B14" s="5"/>
      <c r="C14" s="101"/>
      <c r="D14" s="151"/>
      <c r="E14" s="101"/>
      <c r="F14" s="101"/>
      <c r="G14" s="101"/>
      <c r="H14" s="151"/>
      <c r="I14" s="101"/>
      <c r="J14" s="101"/>
      <c r="K14" s="298" t="s">
        <v>58</v>
      </c>
      <c r="L14" s="155" t="str">
        <f>IF(I10="","",IF(I10="S",H10,H11))</f>
        <v>Mayer / Walter
SPG Blautal</v>
      </c>
      <c r="M14" s="156" t="s">
        <v>94</v>
      </c>
      <c r="N14" s="300" t="s">
        <v>184</v>
      </c>
      <c r="O14" s="101"/>
      <c r="P14" s="152"/>
      <c r="Q14" s="153"/>
      <c r="R14" s="153"/>
      <c r="S14" s="154"/>
    </row>
    <row r="15" spans="1:19" ht="84.95" customHeight="1" thickTop="1" thickBot="1">
      <c r="A15" s="4"/>
      <c r="B15" s="5"/>
      <c r="C15" s="101"/>
      <c r="D15" s="151"/>
      <c r="E15" s="101"/>
      <c r="F15" s="101"/>
      <c r="G15" s="101"/>
      <c r="H15" s="151"/>
      <c r="I15" s="101"/>
      <c r="J15" s="101"/>
      <c r="K15" s="299"/>
      <c r="L15" s="155" t="str">
        <f>IF(I18="","",IF(I18="S",H18,H19))</f>
        <v>Bräuer / Keck
Staig / Blautal</v>
      </c>
      <c r="M15" s="156" t="s">
        <v>98</v>
      </c>
      <c r="N15" s="301"/>
      <c r="O15" s="101"/>
      <c r="P15" s="152"/>
      <c r="Q15" s="153"/>
      <c r="R15" s="153"/>
      <c r="S15" s="154"/>
    </row>
    <row r="16" spans="1:19" ht="84.95" customHeight="1" thickTop="1" thickBot="1">
      <c r="A16" s="4"/>
      <c r="B16" s="261"/>
      <c r="C16" s="298" t="s">
        <v>66</v>
      </c>
      <c r="D16" s="157" t="s">
        <v>135</v>
      </c>
      <c r="E16" s="158" t="s">
        <v>98</v>
      </c>
      <c r="F16" s="300" t="s">
        <v>217</v>
      </c>
      <c r="G16" s="101"/>
      <c r="H16" s="151"/>
      <c r="I16" s="101"/>
      <c r="J16" s="159"/>
      <c r="K16" s="101"/>
      <c r="L16" s="151"/>
      <c r="M16" s="101"/>
      <c r="N16" s="159"/>
      <c r="O16" s="101"/>
      <c r="P16" s="152"/>
      <c r="Q16" s="153"/>
      <c r="R16" s="153"/>
      <c r="S16" s="154"/>
    </row>
    <row r="17" spans="1:19" ht="84.95" customHeight="1" thickTop="1" thickBot="1">
      <c r="A17" s="4"/>
      <c r="B17" s="261"/>
      <c r="C17" s="299"/>
      <c r="D17" s="157" t="s">
        <v>147</v>
      </c>
      <c r="E17" s="158" t="s">
        <v>94</v>
      </c>
      <c r="F17" s="301"/>
      <c r="G17" s="101"/>
      <c r="H17" s="151"/>
      <c r="I17" s="101"/>
      <c r="J17" s="159"/>
      <c r="K17" s="101"/>
      <c r="L17" s="151"/>
      <c r="M17" s="101"/>
      <c r="N17" s="159"/>
      <c r="O17" s="101"/>
      <c r="P17" s="152"/>
      <c r="Q17" s="153"/>
      <c r="R17" s="153"/>
      <c r="S17" s="154"/>
    </row>
    <row r="18" spans="1:19" ht="84.95" customHeight="1" thickTop="1" thickBot="1">
      <c r="A18" s="4"/>
      <c r="B18" s="5"/>
      <c r="C18" s="101"/>
      <c r="D18" s="151"/>
      <c r="E18" s="101"/>
      <c r="F18" s="101"/>
      <c r="G18" s="298" t="s">
        <v>59</v>
      </c>
      <c r="H18" s="155" t="str">
        <f>IF(E16="","",IF(E16="S",D16,D17))</f>
        <v>Bucher / Puschinski 
Blautal / Gomaringen</v>
      </c>
      <c r="I18" s="156" t="s">
        <v>98</v>
      </c>
      <c r="J18" s="300" t="s">
        <v>239</v>
      </c>
      <c r="K18" s="101"/>
      <c r="L18" s="151"/>
      <c r="M18" s="101"/>
      <c r="N18" s="159"/>
      <c r="O18" s="101"/>
      <c r="P18" s="152"/>
      <c r="Q18" s="153"/>
      <c r="R18" s="153"/>
      <c r="S18" s="154"/>
    </row>
    <row r="19" spans="1:19" ht="84.95" customHeight="1" thickTop="1" thickBot="1">
      <c r="A19" s="4"/>
      <c r="B19" s="5"/>
      <c r="C19" s="101"/>
      <c r="D19" s="151"/>
      <c r="E19" s="101"/>
      <c r="F19" s="101"/>
      <c r="G19" s="299"/>
      <c r="H19" s="155" t="str">
        <f>IF(E20="","",IF(E20="S",D20,D21))</f>
        <v>Bräuer / Keck
Staig / Blautal</v>
      </c>
      <c r="I19" s="156" t="s">
        <v>94</v>
      </c>
      <c r="J19" s="301"/>
      <c r="K19" s="101"/>
      <c r="L19" s="151"/>
      <c r="M19" s="101"/>
      <c r="N19" s="159"/>
      <c r="O19" s="101"/>
      <c r="P19" s="152"/>
      <c r="Q19" s="153"/>
      <c r="R19" s="153"/>
      <c r="S19" s="154"/>
    </row>
    <row r="20" spans="1:19" ht="84.95" customHeight="1" thickTop="1" thickBot="1">
      <c r="A20" s="4"/>
      <c r="B20" s="261"/>
      <c r="C20" s="298" t="s">
        <v>67</v>
      </c>
      <c r="D20" s="157" t="s">
        <v>137</v>
      </c>
      <c r="E20" s="158" t="s">
        <v>98</v>
      </c>
      <c r="F20" s="300" t="s">
        <v>209</v>
      </c>
      <c r="G20" s="101"/>
      <c r="H20" s="151"/>
      <c r="I20" s="101"/>
      <c r="J20" s="101"/>
      <c r="K20" s="101"/>
      <c r="L20" s="151"/>
      <c r="M20" s="101"/>
      <c r="N20" s="159"/>
      <c r="O20" s="101"/>
      <c r="P20" s="152"/>
      <c r="Q20" s="153"/>
      <c r="R20" s="153"/>
      <c r="S20" s="154"/>
    </row>
    <row r="21" spans="1:19" ht="84.95" customHeight="1" thickTop="1" thickBot="1">
      <c r="A21" s="4"/>
      <c r="B21" s="261"/>
      <c r="C21" s="299"/>
      <c r="D21" s="157" t="s">
        <v>129</v>
      </c>
      <c r="E21" s="158" t="s">
        <v>94</v>
      </c>
      <c r="F21" s="301"/>
      <c r="G21" s="101"/>
      <c r="H21" s="151"/>
      <c r="I21" s="101"/>
      <c r="J21" s="101"/>
      <c r="K21" s="101"/>
      <c r="L21" s="151"/>
      <c r="M21" s="101"/>
      <c r="N21" s="159"/>
      <c r="O21" s="101"/>
      <c r="P21" s="152"/>
      <c r="Q21" s="153"/>
      <c r="R21" s="153"/>
      <c r="S21" s="154"/>
    </row>
    <row r="22" spans="1:19" ht="84.95" customHeight="1" thickTop="1" thickBot="1">
      <c r="A22" s="4"/>
      <c r="B22" s="5"/>
      <c r="C22" s="101"/>
      <c r="D22" s="151"/>
      <c r="E22" s="101"/>
      <c r="F22" s="101"/>
      <c r="G22" s="101"/>
      <c r="H22" s="151"/>
      <c r="I22" s="101"/>
      <c r="J22" s="101"/>
      <c r="K22" s="101"/>
      <c r="L22" s="151"/>
      <c r="M22" s="101"/>
      <c r="N22" s="159"/>
      <c r="O22" s="298" t="s">
        <v>60</v>
      </c>
      <c r="P22" s="160" t="str">
        <f>IF(M14="","",IF(M14="S",L14,L15))</f>
        <v>Mayer / Walter
SPG Blautal</v>
      </c>
      <c r="Q22" s="161" t="s">
        <v>94</v>
      </c>
      <c r="R22" s="316" t="s">
        <v>256</v>
      </c>
      <c r="S22" s="154"/>
    </row>
    <row r="23" spans="1:19" ht="84.95" customHeight="1" thickTop="1" thickBot="1">
      <c r="A23" s="4"/>
      <c r="B23" s="5"/>
      <c r="C23" s="101"/>
      <c r="D23" s="151"/>
      <c r="E23" s="101"/>
      <c r="F23" s="101"/>
      <c r="G23" s="101"/>
      <c r="H23" s="151"/>
      <c r="I23" s="101"/>
      <c r="J23" s="101"/>
      <c r="K23" s="101"/>
      <c r="L23" s="151"/>
      <c r="M23" s="101"/>
      <c r="N23" s="159"/>
      <c r="O23" s="299"/>
      <c r="P23" s="160" t="str">
        <f>IF(M30="","",IF(M30="S",L30,L31))</f>
        <v>Sigg / Wittmann
Blaubeuren</v>
      </c>
      <c r="Q23" s="161" t="s">
        <v>98</v>
      </c>
      <c r="R23" s="317"/>
      <c r="S23" s="154"/>
    </row>
    <row r="24" spans="1:19" ht="84.95" customHeight="1" thickTop="1" thickBot="1">
      <c r="A24" s="63"/>
      <c r="B24" s="230"/>
      <c r="C24" s="298" t="s">
        <v>68</v>
      </c>
      <c r="D24" s="157" t="s">
        <v>136</v>
      </c>
      <c r="E24" s="158" t="s">
        <v>120</v>
      </c>
      <c r="F24" s="300" t="s">
        <v>179</v>
      </c>
      <c r="G24" s="101"/>
      <c r="H24" s="151"/>
      <c r="I24" s="101"/>
      <c r="J24" s="101"/>
      <c r="K24" s="101"/>
      <c r="L24" s="151"/>
      <c r="M24" s="101"/>
      <c r="N24" s="159"/>
      <c r="O24" s="104"/>
      <c r="P24" s="318" t="s">
        <v>8</v>
      </c>
      <c r="Q24" s="319"/>
      <c r="R24" s="319"/>
      <c r="S24" s="154"/>
    </row>
    <row r="25" spans="1:19" ht="84.95" customHeight="1" thickTop="1" thickBot="1">
      <c r="A25" s="63"/>
      <c r="B25" s="230"/>
      <c r="C25" s="299"/>
      <c r="D25" s="157" t="s">
        <v>134</v>
      </c>
      <c r="E25" s="158" t="s">
        <v>97</v>
      </c>
      <c r="F25" s="301"/>
      <c r="G25" s="101"/>
      <c r="H25" s="151"/>
      <c r="I25" s="101"/>
      <c r="J25" s="101"/>
      <c r="K25" s="101"/>
      <c r="L25" s="151"/>
      <c r="M25" s="101"/>
      <c r="N25" s="159"/>
      <c r="O25" s="104"/>
      <c r="P25" s="335" t="str">
        <f>IF(Q22="","",IF(Q22="S",P22,P23))</f>
        <v>Mayer / Walter
SPG Blautal</v>
      </c>
      <c r="Q25" s="336"/>
      <c r="R25" s="336"/>
      <c r="S25" s="154"/>
    </row>
    <row r="26" spans="1:19" ht="84.95" customHeight="1" thickTop="1" thickBot="1">
      <c r="A26" s="63"/>
      <c r="B26" s="48"/>
      <c r="C26" s="101"/>
      <c r="D26" s="151"/>
      <c r="E26" s="101"/>
      <c r="F26" s="101"/>
      <c r="G26" s="298" t="s">
        <v>61</v>
      </c>
      <c r="H26" s="155" t="str">
        <f>IF(E24="","",IF(E24="S",D24,D25))</f>
        <v>Sigg / Wittmann
Blaubeuren</v>
      </c>
      <c r="I26" s="156" t="s">
        <v>94</v>
      </c>
      <c r="J26" s="300" t="s">
        <v>247</v>
      </c>
      <c r="K26" s="101"/>
      <c r="L26" s="151"/>
      <c r="M26" s="101"/>
      <c r="N26" s="159"/>
      <c r="O26" s="104"/>
      <c r="P26" s="162"/>
      <c r="Q26" s="77"/>
      <c r="R26" s="76"/>
      <c r="S26" s="154"/>
    </row>
    <row r="27" spans="1:19" ht="84.95" customHeight="1" thickTop="1" thickBot="1">
      <c r="A27" s="63"/>
      <c r="B27" s="48"/>
      <c r="C27" s="101"/>
      <c r="D27" s="151"/>
      <c r="E27" s="101"/>
      <c r="F27" s="101"/>
      <c r="G27" s="299"/>
      <c r="H27" s="155" t="str">
        <f>IF(E28="","",IF(E28="S",D28,D29))</f>
        <v>Hofmann / Neuhofer
TK SSV Ulm</v>
      </c>
      <c r="I27" s="156" t="s">
        <v>98</v>
      </c>
      <c r="J27" s="301"/>
      <c r="K27" s="101"/>
      <c r="L27" s="151"/>
      <c r="M27" s="101"/>
      <c r="N27" s="159"/>
      <c r="O27" s="104"/>
      <c r="P27" s="162"/>
      <c r="Q27" s="77"/>
      <c r="R27" s="76"/>
      <c r="S27" s="154"/>
    </row>
    <row r="28" spans="1:19" ht="84.95" customHeight="1" thickTop="1" thickBot="1">
      <c r="A28" s="63"/>
      <c r="B28" s="230"/>
      <c r="C28" s="298" t="s">
        <v>62</v>
      </c>
      <c r="D28" s="157" t="s">
        <v>142</v>
      </c>
      <c r="E28" s="158" t="s">
        <v>98</v>
      </c>
      <c r="F28" s="300" t="s">
        <v>222</v>
      </c>
      <c r="G28" s="101"/>
      <c r="H28" s="151"/>
      <c r="I28" s="101"/>
      <c r="J28" s="159"/>
      <c r="K28" s="101"/>
      <c r="L28" s="151"/>
      <c r="M28" s="101"/>
      <c r="N28" s="159"/>
      <c r="O28" s="104"/>
      <c r="P28" s="162"/>
      <c r="Q28" s="77"/>
      <c r="R28" s="76"/>
      <c r="S28" s="154"/>
    </row>
    <row r="29" spans="1:19" ht="84.95" customHeight="1" thickTop="1" thickBot="1">
      <c r="A29" s="63"/>
      <c r="B29" s="230"/>
      <c r="C29" s="299"/>
      <c r="D29" s="157" t="s">
        <v>133</v>
      </c>
      <c r="E29" s="158" t="s">
        <v>94</v>
      </c>
      <c r="F29" s="301"/>
      <c r="G29" s="101"/>
      <c r="H29" s="151"/>
      <c r="I29" s="101"/>
      <c r="J29" s="159"/>
      <c r="K29" s="101"/>
      <c r="L29" s="151"/>
      <c r="M29" s="101"/>
      <c r="N29" s="159"/>
      <c r="O29" s="104"/>
      <c r="P29" s="162"/>
      <c r="Q29" s="77"/>
      <c r="R29" s="76"/>
      <c r="S29" s="154"/>
    </row>
    <row r="30" spans="1:19" ht="84.95" customHeight="1" thickTop="1" thickBot="1">
      <c r="A30" s="63"/>
      <c r="B30" s="48"/>
      <c r="C30" s="101"/>
      <c r="D30" s="151"/>
      <c r="E30" s="101"/>
      <c r="F30" s="101"/>
      <c r="G30" s="101"/>
      <c r="H30" s="151"/>
      <c r="I30" s="101"/>
      <c r="J30" s="101"/>
      <c r="K30" s="298" t="s">
        <v>63</v>
      </c>
      <c r="L30" s="155" t="str">
        <f>IF(I26="","",IF(I26="S",H26,H27))</f>
        <v>Sigg / Wittmann
Blaubeuren</v>
      </c>
      <c r="M30" s="156" t="s">
        <v>94</v>
      </c>
      <c r="N30" s="300" t="s">
        <v>251</v>
      </c>
      <c r="O30" s="104"/>
      <c r="P30" s="162"/>
      <c r="Q30" s="77"/>
      <c r="R30" s="76"/>
      <c r="S30" s="154"/>
    </row>
    <row r="31" spans="1:19" ht="84.95" customHeight="1" thickTop="1" thickBot="1">
      <c r="A31" s="63"/>
      <c r="B31" s="48"/>
      <c r="C31" s="101"/>
      <c r="D31" s="151"/>
      <c r="E31" s="101"/>
      <c r="F31" s="101"/>
      <c r="G31" s="101"/>
      <c r="H31" s="151"/>
      <c r="I31" s="101"/>
      <c r="J31" s="101"/>
      <c r="K31" s="299"/>
      <c r="L31" s="155" t="str">
        <f>IF(I34="","",IF(I34="S",H34,H35))</f>
        <v>Näter / Näter
SPG Blautal</v>
      </c>
      <c r="M31" s="156" t="s">
        <v>98</v>
      </c>
      <c r="N31" s="301"/>
      <c r="O31" s="104"/>
      <c r="P31" s="162"/>
      <c r="Q31" s="77"/>
      <c r="R31" s="76"/>
      <c r="S31" s="154"/>
    </row>
    <row r="32" spans="1:19" ht="84.95" customHeight="1" thickTop="1" thickBot="1">
      <c r="A32" s="63"/>
      <c r="B32" s="230"/>
      <c r="C32" s="298" t="s">
        <v>64</v>
      </c>
      <c r="D32" s="157" t="s">
        <v>131</v>
      </c>
      <c r="E32" s="158" t="s">
        <v>98</v>
      </c>
      <c r="F32" s="300" t="s">
        <v>205</v>
      </c>
      <c r="G32" s="101"/>
      <c r="H32" s="151"/>
      <c r="I32" s="101"/>
      <c r="J32" s="159"/>
      <c r="K32" s="101"/>
      <c r="L32" s="151"/>
      <c r="M32" s="101"/>
      <c r="N32" s="101"/>
      <c r="O32" s="104"/>
      <c r="P32" s="162"/>
      <c r="Q32" s="77"/>
      <c r="R32" s="76"/>
      <c r="S32" s="154"/>
    </row>
    <row r="33" spans="1:19" ht="84.95" customHeight="1" thickTop="1" thickBot="1">
      <c r="A33" s="63"/>
      <c r="B33" s="230"/>
      <c r="C33" s="299"/>
      <c r="D33" s="157" t="s">
        <v>130</v>
      </c>
      <c r="E33" s="158" t="s">
        <v>94</v>
      </c>
      <c r="F33" s="301"/>
      <c r="G33" s="101"/>
      <c r="H33" s="151"/>
      <c r="I33" s="101"/>
      <c r="J33" s="159"/>
      <c r="K33" s="101"/>
      <c r="L33" s="151"/>
      <c r="M33" s="101"/>
      <c r="N33" s="101"/>
      <c r="O33" s="104"/>
      <c r="P33" s="162"/>
      <c r="Q33" s="77"/>
      <c r="R33" s="76"/>
      <c r="S33" s="154"/>
    </row>
    <row r="34" spans="1:19" ht="84.95" customHeight="1" thickTop="1" thickBot="1">
      <c r="A34" s="63"/>
      <c r="B34" s="48"/>
      <c r="C34" s="101"/>
      <c r="D34" s="151"/>
      <c r="E34" s="101"/>
      <c r="F34" s="101"/>
      <c r="G34" s="298" t="s">
        <v>65</v>
      </c>
      <c r="H34" s="155" t="str">
        <f>IF(E32="","",IF(E32="S",D32,D33))</f>
        <v>Derer / Gängler
Langenau</v>
      </c>
      <c r="I34" s="156" t="s">
        <v>98</v>
      </c>
      <c r="J34" s="300" t="s">
        <v>175</v>
      </c>
      <c r="K34" s="101"/>
      <c r="L34" s="151"/>
      <c r="M34" s="101"/>
      <c r="N34" s="101"/>
      <c r="O34" s="104"/>
      <c r="P34" s="162"/>
      <c r="Q34" s="77"/>
      <c r="R34" s="76"/>
      <c r="S34" s="154"/>
    </row>
    <row r="35" spans="1:19" ht="84.95" customHeight="1" thickTop="1" thickBot="1">
      <c r="A35" s="63"/>
      <c r="B35" s="48"/>
      <c r="C35" s="101"/>
      <c r="D35" s="151"/>
      <c r="E35" s="101"/>
      <c r="F35" s="101"/>
      <c r="G35" s="299"/>
      <c r="H35" s="155" t="str">
        <f>IF(E36="","",IF(E36="S",D36,D37))</f>
        <v>Näter / Näter
SPG Blautal</v>
      </c>
      <c r="I35" s="156" t="s">
        <v>94</v>
      </c>
      <c r="J35" s="301"/>
      <c r="K35" s="101"/>
      <c r="L35" s="151"/>
      <c r="M35" s="101"/>
      <c r="N35" s="101"/>
      <c r="O35" s="104"/>
      <c r="P35" s="162"/>
      <c r="Q35" s="77"/>
      <c r="R35" s="76"/>
      <c r="S35" s="154"/>
    </row>
    <row r="36" spans="1:19" ht="84.95" customHeight="1" thickTop="1" thickBot="1">
      <c r="A36" s="63"/>
      <c r="B36" s="230"/>
      <c r="C36" s="298" t="s">
        <v>171</v>
      </c>
      <c r="D36" s="157" t="s">
        <v>170</v>
      </c>
      <c r="E36" s="171" t="s">
        <v>98</v>
      </c>
      <c r="F36" s="300" t="s">
        <v>182</v>
      </c>
      <c r="G36" s="101"/>
      <c r="H36" s="102"/>
      <c r="I36" s="103"/>
      <c r="J36" s="103"/>
      <c r="K36" s="101"/>
      <c r="L36" s="102"/>
      <c r="M36" s="103"/>
      <c r="N36" s="103"/>
      <c r="O36" s="104"/>
      <c r="P36" s="10"/>
      <c r="Q36" s="5"/>
    </row>
    <row r="37" spans="1:19" ht="84.95" customHeight="1" thickTop="1" thickBot="1">
      <c r="A37" s="63"/>
      <c r="B37" s="230"/>
      <c r="C37" s="299"/>
      <c r="D37" s="157" t="s">
        <v>128</v>
      </c>
      <c r="E37" s="171" t="s">
        <v>94</v>
      </c>
      <c r="F37" s="312"/>
      <c r="G37" s="101"/>
      <c r="H37" s="102"/>
      <c r="I37" s="103"/>
      <c r="J37" s="103"/>
      <c r="K37" s="101"/>
      <c r="L37" s="102"/>
      <c r="M37" s="103"/>
      <c r="N37" s="103"/>
      <c r="O37" s="104"/>
      <c r="P37" s="10"/>
      <c r="Q37" s="5"/>
    </row>
    <row r="38" spans="1:19" ht="24.95" customHeight="1">
      <c r="A38" s="63"/>
      <c r="B38" s="48"/>
      <c r="C38" s="101"/>
      <c r="D38" s="102"/>
      <c r="E38" s="103"/>
      <c r="F38" s="103"/>
      <c r="G38" s="101"/>
      <c r="H38" s="102"/>
      <c r="I38" s="103"/>
      <c r="J38" s="103"/>
      <c r="K38" s="101"/>
      <c r="L38" s="102"/>
      <c r="M38" s="103"/>
      <c r="N38" s="103"/>
      <c r="O38" s="104"/>
      <c r="P38" s="10"/>
      <c r="Q38" s="5"/>
    </row>
    <row r="39" spans="1:19" ht="24.95" customHeight="1">
      <c r="A39" s="2"/>
      <c r="B39" s="1"/>
      <c r="C39" s="75"/>
      <c r="D39" s="10"/>
      <c r="E39" s="5"/>
      <c r="F39" s="5"/>
      <c r="G39" s="77"/>
      <c r="H39" s="10"/>
      <c r="I39" s="5"/>
      <c r="J39" s="5"/>
      <c r="K39" s="77"/>
      <c r="L39" s="10"/>
      <c r="M39" s="5"/>
      <c r="N39" s="5"/>
      <c r="O39" s="77"/>
      <c r="P39" s="10"/>
      <c r="Q39" s="5"/>
    </row>
    <row r="40" spans="1:19" ht="24" customHeight="1"/>
    <row r="41" spans="1:19" ht="24" customHeight="1"/>
    <row r="42" spans="1:19" ht="24" customHeight="1"/>
    <row r="43" spans="1:19" ht="24" customHeight="1"/>
    <row r="44" spans="1:19" ht="24" customHeight="1"/>
    <row r="45" spans="1:19" ht="24" customHeight="1"/>
  </sheetData>
  <sheetProtection password="CE4C" sheet="1" objects="1" scenarios="1" formatCells="0" formatColumns="0" formatRows="0"/>
  <mergeCells count="41">
    <mergeCell ref="B36:B37"/>
    <mergeCell ref="C36:C37"/>
    <mergeCell ref="F36:F37"/>
    <mergeCell ref="N30:N31"/>
    <mergeCell ref="B32:B33"/>
    <mergeCell ref="C32:C33"/>
    <mergeCell ref="F32:F33"/>
    <mergeCell ref="G34:G35"/>
    <mergeCell ref="J34:J35"/>
    <mergeCell ref="K30:K31"/>
    <mergeCell ref="G26:G27"/>
    <mergeCell ref="J26:J27"/>
    <mergeCell ref="B28:B29"/>
    <mergeCell ref="C28:C29"/>
    <mergeCell ref="F28:F29"/>
    <mergeCell ref="R22:R23"/>
    <mergeCell ref="B24:B25"/>
    <mergeCell ref="C24:C25"/>
    <mergeCell ref="F24:F25"/>
    <mergeCell ref="P24:R24"/>
    <mergeCell ref="P25:R25"/>
    <mergeCell ref="O22:O23"/>
    <mergeCell ref="G18:G19"/>
    <mergeCell ref="J18:J19"/>
    <mergeCell ref="B20:B21"/>
    <mergeCell ref="C20:C21"/>
    <mergeCell ref="F20:F21"/>
    <mergeCell ref="B16:B17"/>
    <mergeCell ref="C16:C17"/>
    <mergeCell ref="F16:F17"/>
    <mergeCell ref="A1:R3"/>
    <mergeCell ref="B8:B9"/>
    <mergeCell ref="C8:C9"/>
    <mergeCell ref="F8:F9"/>
    <mergeCell ref="G10:G11"/>
    <mergeCell ref="J10:J11"/>
    <mergeCell ref="B12:B13"/>
    <mergeCell ref="C12:C13"/>
    <mergeCell ref="F12:F13"/>
    <mergeCell ref="K14:K15"/>
    <mergeCell ref="N14:N15"/>
  </mergeCells>
  <pageMargins left="0.75" right="0.75" top="1" bottom="1" header="0.5" footer="0.5"/>
  <pageSetup paperSize="8" scale="2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8"/>
  <sheetViews>
    <sheetView showGridLines="0" zoomScale="25" zoomScaleNormal="30" workbookViewId="0">
      <selection activeCell="D26" sqref="D26"/>
    </sheetView>
  </sheetViews>
  <sheetFormatPr baseColWidth="10" defaultColWidth="9" defaultRowHeight="14.25"/>
  <cols>
    <col min="2" max="2" width="50.625" style="6" customWidth="1"/>
    <col min="3" max="3" width="5" style="6" customWidth="1"/>
    <col min="4" max="4" width="100.625" style="11" customWidth="1"/>
    <col min="5" max="5" width="30.625" style="8" customWidth="1"/>
    <col min="6" max="6" width="50.625" style="8" customWidth="1"/>
    <col min="7" max="7" width="5" style="8" customWidth="1"/>
    <col min="8" max="8" width="100.625" style="11" customWidth="1"/>
    <col min="9" max="9" width="36.625" style="8" bestFit="1" customWidth="1"/>
    <col min="10" max="10" width="50.625" style="8" customWidth="1"/>
    <col min="11" max="11" width="5" style="8" customWidth="1"/>
    <col min="12" max="12" width="100.625" style="11" customWidth="1"/>
    <col min="13" max="13" width="35.625" style="8" bestFit="1" customWidth="1"/>
  </cols>
  <sheetData>
    <row r="1" spans="1:14" ht="68.849999999999994" customHeight="1">
      <c r="A1" s="282" t="s">
        <v>86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4"/>
    </row>
    <row r="2" spans="1:14" ht="68.849999999999994" customHeight="1">
      <c r="A2" s="285"/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7"/>
    </row>
    <row r="3" spans="1:14" ht="68.849999999999994" customHeight="1" thickBot="1">
      <c r="A3" s="288"/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90"/>
    </row>
    <row r="5" spans="1:14" s="58" customFormat="1" ht="60.75" customHeight="1">
      <c r="B5" s="59"/>
      <c r="C5" s="60"/>
      <c r="D5" s="61" t="s">
        <v>4</v>
      </c>
      <c r="E5" s="62"/>
      <c r="F5" s="62"/>
      <c r="G5" s="62"/>
      <c r="H5" s="61" t="s">
        <v>3</v>
      </c>
      <c r="I5" s="62"/>
      <c r="J5" s="62"/>
      <c r="K5" s="62"/>
      <c r="L5" s="61" t="s">
        <v>2</v>
      </c>
      <c r="M5" s="62"/>
    </row>
    <row r="6" spans="1:14" ht="24.95" customHeight="1">
      <c r="B6" s="13"/>
      <c r="F6" s="14"/>
      <c r="J6" s="14"/>
    </row>
    <row r="7" spans="1:14" ht="24.95" customHeight="1">
      <c r="F7" s="66"/>
      <c r="G7" s="66"/>
      <c r="H7" s="51"/>
      <c r="I7" s="66"/>
      <c r="J7" s="66"/>
      <c r="K7" s="66"/>
      <c r="L7" s="51"/>
      <c r="M7" s="66"/>
      <c r="N7" s="63"/>
    </row>
    <row r="8" spans="1:14" ht="24.95" customHeight="1">
      <c r="F8" s="66"/>
      <c r="G8" s="66"/>
      <c r="H8" s="51"/>
      <c r="I8" s="66"/>
      <c r="J8" s="66"/>
      <c r="K8" s="66"/>
      <c r="L8" s="51"/>
      <c r="M8" s="66"/>
      <c r="N8" s="63"/>
    </row>
    <row r="9" spans="1:14" s="4" customFormat="1" ht="24.95" customHeight="1">
      <c r="B9" s="5"/>
      <c r="C9" s="5"/>
      <c r="D9" s="10"/>
      <c r="E9" s="7"/>
      <c r="F9" s="66"/>
      <c r="G9" s="66"/>
      <c r="H9" s="51"/>
      <c r="I9" s="66"/>
      <c r="J9" s="66"/>
      <c r="K9" s="66"/>
      <c r="L9" s="51"/>
      <c r="M9" s="66"/>
      <c r="N9" s="63"/>
    </row>
    <row r="10" spans="1:14" s="4" customFormat="1" ht="24.95" customHeight="1" thickBot="1">
      <c r="B10" s="5"/>
      <c r="C10" s="5"/>
      <c r="D10" s="10"/>
      <c r="E10" s="7"/>
      <c r="F10" s="66"/>
      <c r="G10" s="66"/>
      <c r="H10" s="51"/>
      <c r="I10" s="66"/>
      <c r="J10" s="66"/>
      <c r="K10" s="66"/>
      <c r="L10" s="51"/>
      <c r="M10" s="66"/>
      <c r="N10" s="63"/>
    </row>
    <row r="11" spans="1:14" s="4" customFormat="1" ht="84.95" customHeight="1" thickTop="1" thickBot="1">
      <c r="B11" s="77"/>
      <c r="C11" s="77"/>
      <c r="D11" s="162"/>
      <c r="E11" s="163"/>
      <c r="F11" s="164"/>
      <c r="G11" s="164"/>
      <c r="H11" s="165"/>
      <c r="I11" s="164"/>
      <c r="J11" s="320" t="s">
        <v>235</v>
      </c>
      <c r="K11" s="166" t="s">
        <v>98</v>
      </c>
      <c r="L11" s="167" t="s">
        <v>183</v>
      </c>
      <c r="M11" s="322" t="s">
        <v>87</v>
      </c>
      <c r="N11" s="63"/>
    </row>
    <row r="12" spans="1:14" s="4" customFormat="1" ht="84.95" customHeight="1" thickTop="1" thickBot="1">
      <c r="B12" s="77"/>
      <c r="C12" s="77"/>
      <c r="D12" s="162"/>
      <c r="E12" s="163"/>
      <c r="F12" s="164"/>
      <c r="G12" s="164"/>
      <c r="H12" s="165"/>
      <c r="I12" s="164"/>
      <c r="J12" s="321"/>
      <c r="K12" s="166" t="s">
        <v>94</v>
      </c>
      <c r="L12" s="167" t="s">
        <v>204</v>
      </c>
      <c r="M12" s="323"/>
      <c r="N12" s="63"/>
    </row>
    <row r="13" spans="1:14" s="4" customFormat="1" ht="84.95" customHeight="1" thickTop="1" thickBot="1">
      <c r="B13" s="77"/>
      <c r="C13" s="77"/>
      <c r="D13" s="162"/>
      <c r="E13" s="163"/>
      <c r="F13" s="320" t="s">
        <v>248</v>
      </c>
      <c r="G13" s="166" t="s">
        <v>98</v>
      </c>
      <c r="H13" s="168" t="str">
        <f>IF(K11="","",IF(K11="S",L11,L12))</f>
        <v>Klein / Kruse</v>
      </c>
      <c r="I13" s="322" t="s">
        <v>88</v>
      </c>
      <c r="J13" s="169"/>
      <c r="K13" s="164"/>
      <c r="L13" s="165"/>
      <c r="M13" s="164"/>
      <c r="N13" s="63"/>
    </row>
    <row r="14" spans="1:14" s="4" customFormat="1" ht="84.95" customHeight="1" thickTop="1" thickBot="1">
      <c r="B14" s="77"/>
      <c r="C14" s="77"/>
      <c r="D14" s="162"/>
      <c r="E14" s="163"/>
      <c r="F14" s="321"/>
      <c r="G14" s="166" t="s">
        <v>94</v>
      </c>
      <c r="H14" s="168" t="str">
        <f>IF(K15="","",IF(K15="S",L15,L16))</f>
        <v>Maier / Wirtmann</v>
      </c>
      <c r="I14" s="323"/>
      <c r="J14" s="169"/>
      <c r="K14" s="164"/>
      <c r="L14" s="165"/>
      <c r="M14" s="164"/>
      <c r="N14" s="63"/>
    </row>
    <row r="15" spans="1:14" s="4" customFormat="1" ht="84.95" customHeight="1" thickTop="1" thickBot="1">
      <c r="B15" s="77"/>
      <c r="C15" s="77"/>
      <c r="D15" s="162"/>
      <c r="E15" s="163"/>
      <c r="F15" s="169"/>
      <c r="G15" s="164"/>
      <c r="H15" s="165"/>
      <c r="I15" s="164"/>
      <c r="J15" s="320" t="s">
        <v>238</v>
      </c>
      <c r="K15" s="166" t="s">
        <v>94</v>
      </c>
      <c r="L15" s="167" t="s">
        <v>189</v>
      </c>
      <c r="M15" s="322" t="s">
        <v>89</v>
      </c>
      <c r="N15" s="63"/>
    </row>
    <row r="16" spans="1:14" s="4" customFormat="1" ht="84.95" customHeight="1" thickTop="1" thickBot="1">
      <c r="B16" s="77"/>
      <c r="C16" s="77"/>
      <c r="D16" s="162"/>
      <c r="E16" s="163"/>
      <c r="F16" s="169"/>
      <c r="G16" s="164"/>
      <c r="H16" s="165"/>
      <c r="I16" s="164"/>
      <c r="J16" s="321"/>
      <c r="K16" s="166" t="s">
        <v>98</v>
      </c>
      <c r="L16" s="167" t="s">
        <v>210</v>
      </c>
      <c r="M16" s="323"/>
      <c r="N16" s="63"/>
    </row>
    <row r="17" spans="2:14" s="4" customFormat="1" ht="84.95" customHeight="1" thickTop="1" thickBot="1">
      <c r="B17" s="320" t="s">
        <v>253</v>
      </c>
      <c r="C17" s="170" t="s">
        <v>94</v>
      </c>
      <c r="D17" s="168" t="str">
        <f>IF(G13="","",IF(G13="S",H13,H14))</f>
        <v>Maier / Wirtmann</v>
      </c>
      <c r="E17" s="322" t="s">
        <v>90</v>
      </c>
      <c r="F17" s="169"/>
      <c r="G17" s="164"/>
      <c r="H17" s="165"/>
      <c r="I17" s="164"/>
      <c r="J17" s="164"/>
      <c r="K17" s="164"/>
      <c r="L17" s="165"/>
      <c r="M17" s="164"/>
      <c r="N17" s="63"/>
    </row>
    <row r="18" spans="2:14" s="4" customFormat="1" ht="84.95" customHeight="1" thickTop="1" thickBot="1">
      <c r="B18" s="321"/>
      <c r="C18" s="170" t="s">
        <v>98</v>
      </c>
      <c r="D18" s="168" t="str">
        <f>IF(G23="","",IF(G23="S",H23,H24))</f>
        <v>Frankenhauser / Glöggler</v>
      </c>
      <c r="E18" s="323"/>
      <c r="F18" s="169"/>
      <c r="G18" s="164"/>
      <c r="H18" s="165"/>
      <c r="I18" s="164"/>
      <c r="J18" s="164"/>
      <c r="K18" s="164"/>
      <c r="L18" s="165"/>
      <c r="M18" s="164"/>
      <c r="N18" s="63"/>
    </row>
    <row r="19" spans="2:14" s="4" customFormat="1" ht="84.95" customHeight="1">
      <c r="B19" s="324" t="s">
        <v>69</v>
      </c>
      <c r="C19" s="325"/>
      <c r="D19" s="326"/>
      <c r="E19" s="163"/>
      <c r="F19" s="169"/>
      <c r="G19" s="164"/>
      <c r="H19" s="165"/>
      <c r="I19" s="164"/>
      <c r="J19" s="164"/>
      <c r="K19" s="164"/>
      <c r="L19" s="165"/>
      <c r="M19" s="164"/>
      <c r="N19" s="63"/>
    </row>
    <row r="20" spans="2:14" s="4" customFormat="1" ht="84.95" customHeight="1" thickBot="1">
      <c r="B20" s="327" t="str">
        <f>IF(C17="","",IF(C17="S",D17,D18))</f>
        <v>Maier / Wirtmann</v>
      </c>
      <c r="C20" s="328"/>
      <c r="D20" s="329"/>
      <c r="E20" s="163"/>
      <c r="F20" s="169"/>
      <c r="G20" s="164"/>
      <c r="H20" s="165"/>
      <c r="I20" s="164"/>
      <c r="J20" s="164"/>
      <c r="K20" s="164"/>
      <c r="L20" s="165"/>
      <c r="M20" s="164"/>
      <c r="N20" s="63"/>
    </row>
    <row r="21" spans="2:14" s="4" customFormat="1" ht="84.95" customHeight="1" thickTop="1" thickBot="1">
      <c r="B21" s="77"/>
      <c r="C21" s="77"/>
      <c r="D21" s="162"/>
      <c r="E21" s="163"/>
      <c r="F21" s="169"/>
      <c r="G21" s="164"/>
      <c r="H21" s="165"/>
      <c r="I21" s="164"/>
      <c r="J21" s="320" t="s">
        <v>209</v>
      </c>
      <c r="K21" s="166" t="s">
        <v>94</v>
      </c>
      <c r="L21" s="167" t="s">
        <v>206</v>
      </c>
      <c r="M21" s="322" t="s">
        <v>91</v>
      </c>
      <c r="N21" s="63"/>
    </row>
    <row r="22" spans="2:14" s="4" customFormat="1" ht="84.95" customHeight="1" thickTop="1" thickBot="1">
      <c r="B22" s="77"/>
      <c r="C22" s="77"/>
      <c r="D22" s="162"/>
      <c r="E22" s="163"/>
      <c r="F22" s="169"/>
      <c r="G22" s="164"/>
      <c r="H22" s="165"/>
      <c r="I22" s="164"/>
      <c r="J22" s="321"/>
      <c r="K22" s="166" t="s">
        <v>98</v>
      </c>
      <c r="L22" s="167" t="s">
        <v>218</v>
      </c>
      <c r="M22" s="323"/>
      <c r="N22" s="63"/>
    </row>
    <row r="23" spans="2:14" s="4" customFormat="1" ht="84.95" customHeight="1" thickTop="1" thickBot="1">
      <c r="B23" s="77"/>
      <c r="C23" s="77"/>
      <c r="D23" s="162"/>
      <c r="E23" s="163"/>
      <c r="F23" s="320" t="s">
        <v>240</v>
      </c>
      <c r="G23" s="166" t="s">
        <v>98</v>
      </c>
      <c r="H23" s="168" t="str">
        <f>IF(K21="","",IF(K21="S",L21,L22))</f>
        <v>Muhr / Schauppel</v>
      </c>
      <c r="I23" s="322" t="s">
        <v>92</v>
      </c>
      <c r="J23" s="169"/>
      <c r="K23" s="164"/>
      <c r="L23" s="165"/>
      <c r="M23" s="164"/>
      <c r="N23" s="63"/>
    </row>
    <row r="24" spans="2:14" s="4" customFormat="1" ht="84.95" customHeight="1" thickTop="1" thickBot="1">
      <c r="B24" s="77"/>
      <c r="C24" s="77"/>
      <c r="D24" s="162"/>
      <c r="E24" s="163"/>
      <c r="F24" s="321"/>
      <c r="G24" s="166" t="s">
        <v>94</v>
      </c>
      <c r="H24" s="168" t="str">
        <f>IF(K25="","",IF(K25="S",L25,L26))</f>
        <v>Frankenhauser / Glöggler</v>
      </c>
      <c r="I24" s="323"/>
      <c r="J24" s="169"/>
      <c r="K24" s="164"/>
      <c r="L24" s="165"/>
      <c r="M24" s="164"/>
      <c r="N24" s="63"/>
    </row>
    <row r="25" spans="2:14" s="4" customFormat="1" ht="84.95" customHeight="1" thickTop="1" thickBot="1">
      <c r="B25" s="77"/>
      <c r="C25" s="77"/>
      <c r="D25" s="162"/>
      <c r="E25" s="163"/>
      <c r="F25" s="164"/>
      <c r="G25" s="164"/>
      <c r="H25" s="165"/>
      <c r="I25" s="164"/>
      <c r="J25" s="320" t="s">
        <v>159</v>
      </c>
      <c r="K25" s="166" t="s">
        <v>94</v>
      </c>
      <c r="L25" s="167" t="s">
        <v>202</v>
      </c>
      <c r="M25" s="322" t="s">
        <v>93</v>
      </c>
      <c r="N25" s="63"/>
    </row>
    <row r="26" spans="2:14" s="4" customFormat="1" ht="84.95" customHeight="1" thickTop="1" thickBot="1">
      <c r="B26" s="77"/>
      <c r="C26" s="77"/>
      <c r="D26" s="162"/>
      <c r="E26" s="163"/>
      <c r="F26" s="164"/>
      <c r="G26" s="164"/>
      <c r="H26" s="165"/>
      <c r="I26" s="164"/>
      <c r="J26" s="321"/>
      <c r="K26" s="166" t="s">
        <v>98</v>
      </c>
      <c r="L26" s="167" t="s">
        <v>229</v>
      </c>
      <c r="M26" s="323"/>
      <c r="N26" s="63"/>
    </row>
    <row r="27" spans="2:14" s="4" customFormat="1" ht="20.25">
      <c r="B27" s="5"/>
      <c r="C27" s="5"/>
      <c r="D27" s="10"/>
      <c r="E27" s="7"/>
      <c r="F27" s="7"/>
      <c r="G27" s="7"/>
      <c r="H27" s="10"/>
      <c r="I27" s="7"/>
      <c r="J27" s="7"/>
      <c r="K27" s="7"/>
      <c r="L27" s="10"/>
      <c r="M27" s="7"/>
    </row>
    <row r="28" spans="2:14" s="4" customFormat="1" ht="20.25">
      <c r="B28" s="5"/>
      <c r="C28" s="5"/>
      <c r="D28" s="10"/>
      <c r="E28" s="7"/>
      <c r="F28" s="7"/>
      <c r="G28" s="7"/>
      <c r="H28" s="10"/>
      <c r="I28" s="7"/>
      <c r="J28" s="7"/>
      <c r="K28" s="7"/>
      <c r="L28" s="10"/>
      <c r="M28" s="7"/>
    </row>
  </sheetData>
  <sheetProtection password="CE4C" sheet="1" objects="1" scenarios="1" formatCells="0" formatColumns="0" formatRows="0"/>
  <mergeCells count="17">
    <mergeCell ref="F23:F24"/>
    <mergeCell ref="I23:I24"/>
    <mergeCell ref="J25:J26"/>
    <mergeCell ref="M25:M26"/>
    <mergeCell ref="B17:B18"/>
    <mergeCell ref="E17:E18"/>
    <mergeCell ref="B19:D19"/>
    <mergeCell ref="B20:D20"/>
    <mergeCell ref="J21:J22"/>
    <mergeCell ref="M21:M22"/>
    <mergeCell ref="J15:J16"/>
    <mergeCell ref="M15:M16"/>
    <mergeCell ref="A1:N3"/>
    <mergeCell ref="J11:J12"/>
    <mergeCell ref="M11:M12"/>
    <mergeCell ref="F13:F14"/>
    <mergeCell ref="I13:I14"/>
  </mergeCells>
  <pageMargins left="0.75" right="0.75" top="1" bottom="1" header="0.5" footer="0.5"/>
  <pageSetup paperSize="8" scale="2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Herren Hauptrunde</vt:lpstr>
      <vt:lpstr>Herren TR FERTIG</vt:lpstr>
      <vt:lpstr>Herren 40 HR FERTIG</vt:lpstr>
      <vt:lpstr>Herren 40 TR FERTIG</vt:lpstr>
      <vt:lpstr>Herren 50 HR FERTIG</vt:lpstr>
      <vt:lpstr>Herren 50 TR FERTIG</vt:lpstr>
      <vt:lpstr>Herren 60 HR FERTIG</vt:lpstr>
      <vt:lpstr>Herren 60 TR FERTIG</vt:lpstr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Bucher</dc:creator>
  <cp:lastModifiedBy>Tennis</cp:lastModifiedBy>
  <cp:lastPrinted>2026-08-09T15:33:24Z</cp:lastPrinted>
  <dcterms:created xsi:type="dcterms:W3CDTF">2026-08-02T09:16:06Z</dcterms:created>
  <dcterms:modified xsi:type="dcterms:W3CDTF">2026-08-09T16:49:51Z</dcterms:modified>
</cp:coreProperties>
</file>